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1"/>
  </bookViews>
  <sheets>
    <sheet name="1" sheetId="1" r:id="rId1"/>
    <sheet name="公示" sheetId="10" r:id="rId2"/>
    <sheet name="汇总 (3)" sheetId="9" r:id="rId3"/>
    <sheet name="汇总 (2)" sheetId="8" r:id="rId4"/>
    <sheet name="航空管理学院" sheetId="3" r:id="rId5"/>
    <sheet name="航空机电学院" sheetId="4" r:id="rId6"/>
    <sheet name="信息工程学院" sheetId="5" r:id="rId7"/>
    <sheet name="商务学院" sheetId="6" r:id="rId8"/>
    <sheet name="健康与艺术教育学院" sheetId="7" r:id="rId9"/>
    <sheet name="Sheet1 (2)" sheetId="2" r:id="rId10"/>
  </sheets>
  <definedNames>
    <definedName name="_xlnm._FilterDatabase" localSheetId="0" hidden="1">'1'!$A$1:$S$11</definedName>
    <definedName name="_xlnm._FilterDatabase" localSheetId="1" hidden="1">公示!$A$1:$M$11</definedName>
    <definedName name="_xlnm._FilterDatabase" localSheetId="2" hidden="1">'汇总 (3)'!$A$1:$T$14</definedName>
    <definedName name="_xlnm._FilterDatabase" localSheetId="3" hidden="1">'汇总 (2)'!$A$2:$T$15</definedName>
    <definedName name="_xlnm._FilterDatabase" localSheetId="4" hidden="1">航空管理学院!$A$2:$T$4</definedName>
    <definedName name="_xlnm._FilterDatabase" localSheetId="5" hidden="1">航空机电学院!$A$2:$T$4</definedName>
    <definedName name="_xlnm._FilterDatabase" localSheetId="6" hidden="1">信息工程学院!$A$2:$T$4</definedName>
    <definedName name="_xlnm._FilterDatabase" localSheetId="7" hidden="1">商务学院!$A$2:$T$5</definedName>
    <definedName name="_xlnm._FilterDatabase" localSheetId="8" hidden="1">健康与艺术教育学院!$A$2:$T$6</definedName>
    <definedName name="_xlnm._FilterDatabase" localSheetId="9" hidden="1">'Sheet1 (2)'!$A$2:$R$15</definedName>
    <definedName name="_xlnm.Print_Titles" localSheetId="0">'1'!$2:$2</definedName>
    <definedName name="_xlnm.Print_Titles" localSheetId="9">'Sheet1 (2)'!$2:$2</definedName>
    <definedName name="_xlnm.Print_Titles" localSheetId="4">航空管理学院!$2:$2</definedName>
    <definedName name="_xlnm.Print_Titles" localSheetId="5">航空机电学院!$2:$2</definedName>
    <definedName name="_xlnm.Print_Titles" localSheetId="6">信息工程学院!$2:$2</definedName>
    <definedName name="_xlnm.Print_Titles" localSheetId="7">商务学院!$2:$2</definedName>
    <definedName name="_xlnm.Print_Titles" localSheetId="8">健康与艺术教育学院!$2:$2</definedName>
    <definedName name="_xlnm.Print_Titles" localSheetId="3">'汇总 (2)'!$2:$2</definedName>
    <definedName name="_xlnm.Print_Titles" localSheetId="2">'汇总 (3)'!$2:$2</definedName>
    <definedName name="_xlnm.Print_Titles" localSheetId="1">公示!$2:$2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<sst xmlns="http://schemas.openxmlformats.org/spreadsheetml/2006/main" count="783" uniqueCount="131">
  <si>
    <t>2024-2025学年国家奖学金评审会推荐名单</t>
  </si>
  <si>
    <t>序号</t>
  </si>
  <si>
    <t>姓名</t>
  </si>
  <si>
    <t>院系</t>
  </si>
  <si>
    <t>专业</t>
  </si>
  <si>
    <t>班级</t>
  </si>
  <si>
    <t>年级</t>
  </si>
  <si>
    <t>学号</t>
  </si>
  <si>
    <t>职务</t>
  </si>
  <si>
    <t>专业人数</t>
  </si>
  <si>
    <t>加权平均分</t>
  </si>
  <si>
    <t>加权平均分
排名（专业前５％）</t>
  </si>
  <si>
    <t>加权排名要求</t>
  </si>
  <si>
    <t>综合测评
成绩</t>
  </si>
  <si>
    <t>综合测评
成绩排名</t>
  </si>
  <si>
    <t>综测排名要求（专业前５％）</t>
  </si>
  <si>
    <t>答辩得分</t>
  </si>
  <si>
    <t>答辩得分排名</t>
  </si>
  <si>
    <t>处分</t>
  </si>
  <si>
    <t>备注</t>
  </si>
  <si>
    <t>夏伟</t>
  </si>
  <si>
    <t>航空管理学院</t>
  </si>
  <si>
    <t>高速铁路客运服务</t>
  </si>
  <si>
    <t>高铁2301</t>
  </si>
  <si>
    <t>2023级</t>
  </si>
  <si>
    <t>信息委员、班长</t>
  </si>
  <si>
    <t>/</t>
  </si>
  <si>
    <t>志愿服务时长150小时</t>
  </si>
  <si>
    <t>陈白妹</t>
  </si>
  <si>
    <t>机场运行服务与管理</t>
  </si>
  <si>
    <t>机场2301</t>
  </si>
  <si>
    <t>副团支书</t>
  </si>
  <si>
    <t>志愿服务时长61小时</t>
  </si>
  <si>
    <t>汤款</t>
  </si>
  <si>
    <t>信息工程学院</t>
  </si>
  <si>
    <t>软件技术</t>
  </si>
  <si>
    <t>软件2301</t>
  </si>
  <si>
    <t>班级团支书
信息工程学院团务部部长
校级学生会委员
校级学生会主席</t>
  </si>
  <si>
    <t>志愿服务时长199.5小时</t>
  </si>
  <si>
    <t>陈孟</t>
  </si>
  <si>
    <t>计算机网络技术</t>
  </si>
  <si>
    <t>计网2302</t>
  </si>
  <si>
    <t>院学生会副主席，部长
班长</t>
  </si>
  <si>
    <t>志愿服务时长72小时</t>
  </si>
  <si>
    <t>刘思宇</t>
  </si>
  <si>
    <t>商务学院</t>
  </si>
  <si>
    <t>网络营销与直播电商</t>
  </si>
  <si>
    <t>电商2401</t>
  </si>
  <si>
    <t>2024级</t>
  </si>
  <si>
    <t>院级组织部部长、团支书</t>
  </si>
  <si>
    <t>阮金淼</t>
  </si>
  <si>
    <t>数字媒体技术</t>
  </si>
  <si>
    <t>数媒2401</t>
  </si>
  <si>
    <t>龚定静</t>
  </si>
  <si>
    <t>健康与艺术教育学院</t>
  </si>
  <si>
    <t>婴幼儿托育服务与管理</t>
  </si>
  <si>
    <t>幼管2302</t>
  </si>
  <si>
    <t>心理委员</t>
  </si>
  <si>
    <t>志愿服务时长56小时</t>
  </si>
  <si>
    <t>陈豪杰</t>
  </si>
  <si>
    <t>护理</t>
  </si>
  <si>
    <t>护理2306班</t>
  </si>
  <si>
    <t>院学生会主席、班班长、演绎社外交部部长</t>
  </si>
  <si>
    <t>樊俊佑</t>
  </si>
  <si>
    <t>社会体育</t>
  </si>
  <si>
    <t>体育2401班</t>
  </si>
  <si>
    <t>班长、院学生会主席、膳食委员会部长、校团委委员</t>
  </si>
  <si>
    <t>志愿服务时长88小时</t>
  </si>
  <si>
    <t>2024-2025学年国家奖学金拟推荐公示名单</t>
  </si>
  <si>
    <t>身份证号</t>
  </si>
  <si>
    <t>性别</t>
  </si>
  <si>
    <t>民族</t>
  </si>
  <si>
    <t>政治面貌</t>
  </si>
  <si>
    <t>学院</t>
  </si>
  <si>
    <t>加权平均分
排名</t>
  </si>
  <si>
    <t>52242********64212</t>
  </si>
  <si>
    <t>男</t>
  </si>
  <si>
    <t>汉族</t>
  </si>
  <si>
    <t>共青团员</t>
  </si>
  <si>
    <t>52232********43282</t>
  </si>
  <si>
    <t>女</t>
  </si>
  <si>
    <t>52020********21213</t>
  </si>
  <si>
    <t>52240********60194</t>
  </si>
  <si>
    <t>42282********23927</t>
  </si>
  <si>
    <t>群众</t>
  </si>
  <si>
    <t>41132********45348</t>
  </si>
  <si>
    <t>52032********4982X</t>
  </si>
  <si>
    <t>13052********23615</t>
  </si>
  <si>
    <t>52242********20117</t>
  </si>
  <si>
    <t>2024-2025学年度国家奖学金参评名单</t>
  </si>
  <si>
    <t>获奖情况</t>
  </si>
  <si>
    <t>张峰培</t>
  </si>
  <si>
    <t>航空机电学院</t>
  </si>
  <si>
    <t>无人机应用技术</t>
  </si>
  <si>
    <t>无人机2301</t>
  </si>
  <si>
    <t>班长，自管委员会纪检部部长，校学生会干事</t>
  </si>
  <si>
    <t>1.2024年12月，获市级第十四届职业院校技能比赛“智能飞行器”团体三等奖；
2.2024年11月，获省级优秀班干部；
3.2025年5月，获校级第十九届“挑战杯”团体一等奖；
4.2025年6月，获省级第二十七届中国机器人及人工智能大赛团体三等奖；
5.2025年4月，校级第一届实训室设计大赛团体一等奖；
6.2024年11月，获院级“高效办公，智创未来”办公软件挑战赛 一等奖。</t>
  </si>
  <si>
    <t>学习成绩排名未在班级前5%，但在班级前15%，但在道德风尚、学科竞赛、体育竞赛、创新发明等一方面表现特别优秀。</t>
  </si>
  <si>
    <t>张旺</t>
  </si>
  <si>
    <t>烹饪工艺与营养</t>
  </si>
  <si>
    <t>烹饪2302</t>
  </si>
  <si>
    <t>院学生会部长，班级班长</t>
  </si>
  <si>
    <t xml:space="preserve">1.2025年6月，获省级第二十七届中国机器人及人工智能大赛机器人任务挑战赛（脑机与应急机器人）三等奖；
2.2024年11月，获2023—2024学年度国家励志奖学金；
3.2024年11月，获省级“优秀学生干部”荣誉称号；
4.2024年11月，获校级“优秀学生干部”荣誉称号；
5.2024年11月，获校级一等奖学金；
6.2024年11月，获校级第三届体育文化节男子跳高第一名；
7.2024年11月，获校级第三届运动会五人制足球第二名；
8.2025年5月，获校级“筝扬传统 创意飞扬”风筝制作放飞大赛二等奖 ；
9.2025年5月，获校级第五届技能大赛“烹饪赛项”团体二等奖；
</t>
  </si>
  <si>
    <t xml:space="preserve">1.2023～2024学年度获得贵州省大学生暑期“三下乡”省级优秀志愿队伍；
2.2023～2024学年度获得大学生暑期“三下乡”优秀志愿团队；       
3.2023～2024学年度获得大学生暑期“三下乡”优秀志愿者；           
4.获得贵州民用航空职业学院2023～2024学年度专业技能大赛二等奖；
5.获得贵州民用航空职业学院2024学年度体育节五人制足球一等奖；                                           6.获得贵州民航航空职业学院2024学年度第一届环校园跑第一名；                                               7.获得贵州民用航空职业学院2024学年度体育节1500米冠军；                                                    8.获得贵州民用航空职业学院2024学年度体育节5000米冠军；
9.获得贵州民用航空职业学院2024学年度“山河披第绣 盛世写华章”微视频大赛一等奖；                                                                            10.获得贵州民用航空职业学院2023～2024学年度三好学生；                                                      11.获得贵州民用航空职业学院2023～2024学年度国家励志奖学金；
12.获得贵州民用航空职业学院2023～2024学年度一等奖学金；                                                 13.获得贵州民用航空职业学院2023～2024学年度公益献血一等奖学金；
14.获得安顺市2024年“贵送精兵”杯高校军事兴趣类社团比武竞赛基础队列动作一等奖；
15.获得安顺市2024年“贵送精兵”杯高校军事兴趣类社团比武竞赛战伤救护个人第二名；
16.获得安顺市2024年“贵送精兵”杯高校军事兴趣类社团比武竞赛军事理论知识竞赛三等奖；                                                                 
17.2024年获得中国田径协会34岁以下年龄段大众一级选手称号；                                             18.2025年第三期“GYB创业培训”被评为优秀班干；                                                                                19.荣获2024-2025学年度贵州民用航空职业学院“优秀团员”称号；                                                      20.2025年获得贵州民用航空职业学院第五届技能大赛安检技能比赛荣获“三等奖”；                                                               21.2025获得贵州省马克思主义者培养工程“黔青英才”结业证书；                                                    22.2025年获得贵州民用航空职业学院返家乡社会实践活动“优秀志愿者”称号；
23.2025年获得共青团威宁自治县委“情满旅途，冬暖行动”返家乡优秀志愿者证书；                                                                  24.2024年获得安顺市军事理论知识竞赛团体三等奖。                      </t>
  </si>
  <si>
    <t>1.2024年10月，荣获校级微团课一等奖；
2.2024年10月，荣获校级团体爱国知识竞赛优秀奖；
3.2024年10月，荣获校级“山河披锦绣，盛世写华章”演讲比赛三等奖；
4.2024年12月，荣获国家励志奖学金；
5.2024年12月，荣获校级一等奖学金；
6.2024年12月，荣获校级三好学生荣誉称号；
7.2024年12月，荣获校级第三届团体模拟法庭三等奖；
8.在2025年4月，荣获第一期马兰花JYB证书
9.2025年5月，荣获校级团体书香朗读大赛三等奖；
10.2025年5月，荣获校级团体服务礼仪大赛三等奖。</t>
  </si>
  <si>
    <t xml:space="preserve">1.2024年12月，荣获国家励志奖学金；
2.2024年11月，荣获“贵州省优秀学生干部”称号；
3.2024年11月，荣获“校级优秀学生干部”；
4.2024年5月，荣获贵州民用航空职业学院第四届技能大赛“校级移动应用开发一等奖”；
5.2025年5月，荣获贵州民用航空职业学院“优秀团干”称号；
6.2024年12月，荣获校级二等奖学金；
7.2025年5月，荣获贵州民用航空职业学院第五届技能大赛“校级小程序开发团体三等奖”；
8.2023年11月，荣获贵州民用航空职业学院“优秀学生干部”称号；
9.2024年12月，荣获“优秀团员”称号；
10.2023年5月，荣获“优秀团员”称号；
11.2024年5月，荣获中国志愿服务“一星级志愿者”；
12.2024年12月，荣获二等献血奖学金。
</t>
  </si>
  <si>
    <t>1.荣获2023—2024学年度贵州民用航空职业学院“优秀班干部”称号
2.荣获2023—2024学年度贵州民用航空职业学院“一等奖学金”
3.荣获2023-2024学年“国家励志奖学金”
4.荣获第一期GYB创业培训“优秀班干”称号
5.荣获2024年贵州民用航空职业学院第一届“网络安全知识竞赛”一等奖
6.荣获2024学年信息工程学院“高校办公，智创未来”办公软件挑战赛二等奖
7.荣获2024年贵州民用航空职业学院第四届技能大赛“网络系统管理”三等奖
8.荣获2025年贵州民用航空职业学院第五届技能大赛“网络系统管理”优秀奖
9.荣获2024年贵州民用航空职业学院第一届“24点争霸赛”优秀奖
10.荣获2024年贵州民用航空职业学院第三届“体育文化节神笔马良”一等奖
11.荣获2024年贵州民用航空职业学院“心理海报设计”优秀奖
12.荣获2024年贵州民用航空职业学院“风筝大赛”最高人气奖
13.荣获2025年全国计算机等级考试“二级合格证书”
14.2024年度“优秀团员”称号</t>
  </si>
  <si>
    <t>1. 荣获2024-2025年贵州民用航空职业学院第五届技能大赛电商技能比赛二等奖；
2. 荣获2024-2025年贵州民用航空职业学院第二届模拟法庭一等奖；
3. 荣获2024-2025年贵州民用航空职业学院第二届书香校园朗读大赛一等奖；
4. 荣获2024-2025年贵州民用航空职业学院“年灵蛇献瑞，巧手剪春”剪纸比赛一等奖；
5. 荣获2024-2025年贵州民用航空职业学院大学生职业生涯规划大赛二等奖；
6. 荣获2024-2025年贵州民用航空职业学院“纸鸢手工艺”比赛三等奖；
7. 荣获2024-2025年“传承雷锋精神，争做时代先锋手抄报”比赛三等奖。</t>
  </si>
  <si>
    <t>1.荣获2024年“中国教育电视台，外研社杯”职场英语挑战赛写作大赛贵州赛区省赛优秀奖；
2.荣获2024年“高效办公，智创未来”办公软件挑战赛优秀奖；
3.荣获2024年“中国教育电视台，外研社杯”职场英语挑战赛写作大赛校赛二等奖；
4.荣获2025贵州民用航空职业学院第五届技能大赛“英语演讲”比赛二等奖；
5.2025年贵州民用航空职业学院第三届“引航杯”辩论赛三等奖；
6.荣获2025年“筝扬传统，创意飞扬”风筝制作放飞大赛中三等奖；
7.荣获2025年“弘扬中华精神，传承优秀文化”手工艺作品征集比赛三等奖；</t>
  </si>
  <si>
    <t>程杰</t>
  </si>
  <si>
    <t>护理2401</t>
  </si>
  <si>
    <t>班长、团委委员会委员、院学生会副主席</t>
  </si>
  <si>
    <t>1.2025年7月，获第十九届“挑战杯”贵州省大学生课外学术科技作品竞赛省级三等奖；
2.2025年5月，获第十九届“挑战杯”贵州省大学生课外学术科技作品竞赛校级一等奖；
3.2025年6月，获第五届“外教社，词达人杯”全国大学生英语词汇能力大赛贵州民用航空职业学院高职高专非英语类专业组校赛 三等奖；
4.专业技能证书：康复理疗师证、健康管理师证;
5.2024年11月，获校级第三届体育文化节点球大战三等奖；
6.2025年4月，获“赓续红色血脉·谱写青春华章”手工艺活动比赛二等奖；
7.2025年5月，校级第二届“镜”遇青春，追光而行--校园VIog创作大赛二等奖；
8.2025年5月，获校级第三届“5.25”校园心理剧大赛三等奖；
9.2025年5月，获校级“第二届模拟法庭”比赛优秀奖；
10.2025年5月，获校级“心向阳光·悦享成长”征文比赛二等奖；
11.2025年6月，获校级学生会委员会委员聘书；
12.2025年6月，获校级“粽香飘万里·端午忆千年”手抄报比赛二等奖。</t>
  </si>
  <si>
    <t>志愿服务时长164.1小时</t>
  </si>
  <si>
    <t>1.2024年12月，荣获国家励志奖学金； 
2.2024年12月，荣获中国教育电视台·外研社杯职场英语挑战赛演讲大赛省级三等奖；
3.2024年12月，荣获校级一等奖学金；
4.2024年12月，荣获校级三好学生荣誉称号
5.2024年10月，荣获中国教育电视台·外研社杯职场英语挑战赛演讲大赛校赛一等奖；
6.2024年12月，荣获安顺市技能大赛口语赛项校赛一等奖
7.2025年5月，荣获贵州民用航空职业学院第五届技能大赛早期教育技能竞赛二等奖；
8.2025年5月，荣获贵州民用航空职业学院第五届技能大赛英语演讲比赛二等奖；
9.2025年6月，荣获第五届外教社·词达人杯全国大学生英语词汇能力大赛校赛三等奖；
10.2025年5月，荣获贵州民用航空职业学院第二届书香校园朗读大赛二等奖；
11.2025年5月，荣获健康与艺术教育学院心向阳光悦享成长征文比赛三等奖；
12.2025年获得技能证书：母婴护理师证、保育员证、育婴师证、普通话二级甲等；
13.2025年4月，荣获网络创业培训合格证书。</t>
  </si>
  <si>
    <t>1.荣获2023-2024学年度“贵州省级优秀学生干部”；
2.荣获 2023-2024 学年度“贵州省第八届 3D 创意设计大赛二等奖”；
3.荣获 2023-2024 学年度“贵州省大学生职业规划就业赛道铜奖”；
4.荣获 2023-2024 学年度“校级一等奖学金”；
5.荣获 2023-2024 学年度“校级优秀学生干部”；
6.荣获 2023-2024 学年度贵州民用航空职业学院“第四届技能大赛护理技能比赛二等奖”；
7.荣获 2023-2024 学年度贵州民用航空职业学院“大学生职业生涯规划大赛一等奖”；
8.荣获 2023-2024 学年度贵州民用航空职业学院“办公软件挑战赛一等奖”；
9.荣获 2023-2024 学年度贵州民用航空职业学院“第三届模拟法庭三等奖”；
10.荣获 2024-2025 学年度贵州民用航空职业学院“优秀团员”称号；
11.荣获 2023-2024 学年度贵州民用航空职业学院“优秀标兵”称号。</t>
  </si>
  <si>
    <t>1.2024年11月，获贵州民用航空职业学院第三届体育文化节五人制篮球第一名；
2.2025年5月，获第十九届“挑战杯”贵州省大学生课外学术科技作品竞赛校级一等奖；
3.2025年5月，获贵州民用航空职业学院第三届“5.25”校园心理剧大赛三等奖；
4.2025年5月，获贵州民用航空职业学院“心向阳光·悦享成长”征文比赛二等奖；
5.2025年6月，获贵州民用航空职业学院“粽香飘万里·端午忆千年”手抄报比赛三等奖；
6.2025年7月，获第十九届“挑战杯”贵州省大学生课外学术科技作品竞赛省级三等奖。</t>
  </si>
  <si>
    <r>
      <rPr>
        <sz val="12"/>
        <color theme="1"/>
        <rFont val="宋体"/>
        <charset val="134"/>
        <scheme val="minor"/>
      </rPr>
      <t xml:space="preserve">1.2024年12月，获市级第十四届职业院校技能比赛“智能飞行器”团体三等奖；
</t>
    </r>
    <r>
      <rPr>
        <sz val="12"/>
        <rFont val="宋体"/>
        <charset val="134"/>
        <scheme val="minor"/>
      </rPr>
      <t>2.2024年11月，获省级优秀班干部；
3.2025年5月，获校级第十九届“挑战杯”团体一等奖；
4.2025年6月，获省级第二十七届中国机器人及人工智能大赛团体三等奖；
5.2025年4月，校级第一届实训室设计大赛团体一等奖；
6.2024年11月，获院级“高效办公，智创未来”办公软件挑战赛 一等奖。</t>
    </r>
  </si>
  <si>
    <t>徐杨</t>
  </si>
  <si>
    <t>新能源汽车检测与维修技术</t>
  </si>
  <si>
    <t>汽修2303</t>
  </si>
  <si>
    <t>班长，团支书，院级学生会部长</t>
  </si>
  <si>
    <t>警告处分</t>
  </si>
  <si>
    <t>1.2025年5月，获校级第五届技能比赛“智能小车”团体一等奖；
2.2025年5月，获校级第十九届“挑战杯”团体二等奖；
3.2025年6月，获省级第二十七届中国机器人及人工智能大赛团体二等奖；
4.2025年8月，获国家级第二十七届中国机器人及人工智能大赛团体二等奖。</t>
  </si>
  <si>
    <t>学生因2024年9月饮酒受警告处分不符合评审条件未参加答辩</t>
  </si>
  <si>
    <t>2024-2025学年度国家奖学金各二级学院推荐名单</t>
  </si>
  <si>
    <t>班级人数</t>
  </si>
  <si>
    <t>综测排名要求</t>
  </si>
  <si>
    <t>学习成绩排名未在班级前5%，但在班级前15%，但在道德风尚、学科竞赛、创新发明等一方面表现特别优秀。</t>
  </si>
  <si>
    <t>1.荣获2023—2024学年度贵州民用航空职业学院“优秀班干部”称号
2.荣获2023—2024学年度贵州民用航空职业学院“一等奖学金”
3.荣获2023-2024学年“国家励志奖学金”
4.荣获第一期GYB创业培训“优秀班干”称号
5.荣获2024年贵州民用航空职业学院第一届“网络安全知识竞赛”一等奖
6.荣获2024学年信息工程学院“高校办公，智创未来”办公软件挑战赛二等奖
7.荣获2024年贵州民用航空职业学院第四届技能大赛“网络系统管理”三等奖
8.荣获2025年贵州民用航空职业学院第五届技能大赛“网络系统管理”优秀奖
9.荣获2024年贵州民用航空职业学院第一届“24点争霸赛”优秀奖
10.荣获2024年贵州民用航空职业学院第三届“体育文化节神笔马良”一等奖
11.荣获2024年贵州民用航空职业学院“心理海报设计”优秀奖
12.荣获2024年贵州民用航空职业学院“风筝大赛”最高人气奖
13.荣获2025年全国计算机等级考试“二级合格证书”
14.2023年度“优秀团员”称号
15.2024年度“优秀团员”称号</t>
  </si>
  <si>
    <t>志愿服务时长140.5小时</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</si>
</sst>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宋体"/>
      <charset val="134"/>
      <scheme val="minor"/>
    </font>
    <font>
      <b/>
      <sz val="28"/>
      <color theme="1"/>
      <name val="宋体"/>
      <charset val="134"/>
      <scheme val="minor"/>
    </font>
    <font>
      <b/>
      <sz val="14"/>
      <color theme="1"/>
      <name val="宋体"/>
      <charset val="134"/>
      <scheme val="minor"/>
    </font>
    <font>
      <sz val="14"/>
      <color theme="1"/>
      <name val="宋体"/>
      <charset val="134"/>
      <scheme val="minor"/>
    </font>
    <font>
      <sz val="12"/>
      <color theme="1"/>
      <name val="宋体"/>
      <charset val="134"/>
      <scheme val="minor"/>
    </font>
    <font>
      <sz val="11"/>
      <color rgb="FFFF0000"/>
      <name val="宋体"/>
      <charset val="134"/>
      <scheme val="minor"/>
    </font>
    <font>
      <sz val="14"/>
      <color rgb="FFFF0000"/>
      <name val="宋体"/>
      <charset val="134"/>
      <scheme val="minor"/>
    </font>
    <font>
      <sz val="12"/>
      <color rgb="FFFF0000"/>
      <name val="宋体"/>
      <charset val="134"/>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38">
    <xf numFmtId="0" fontId="0" fillId="0" borderId="0" xfId="0">
      <alignment vertical="center"/>
    </xf>
    <xf numFmtId="0" fontId="1" fillId="0" borderId="0" xfId="0" applyFont="1">
      <alignment vertical="center"/>
    </xf>
    <xf numFmtId="0" fontId="2" fillId="0" borderId="0" xfId="0" applyFont="1" applyAlignment="1">
      <alignment vertical="center" wrapText="1"/>
    </xf>
    <xf numFmtId="0" fontId="0" fillId="0" borderId="0" xfId="0" applyFill="1">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176" fontId="4" fillId="0" borderId="1" xfId="0" applyNumberFormat="1" applyFont="1" applyBorder="1" applyAlignment="1">
      <alignment horizontal="center" vertical="center" wrapText="1"/>
    </xf>
    <xf numFmtId="0" fontId="0" fillId="0" borderId="1" xfId="0" applyFill="1" applyBorder="1" applyAlignment="1">
      <alignment vertical="center" wrapText="1"/>
    </xf>
    <xf numFmtId="0" fontId="2" fillId="2" borderId="0" xfId="0" applyFont="1" applyFill="1" applyAlignment="1">
      <alignment vertical="center" wrapText="1"/>
    </xf>
    <xf numFmtId="0" fontId="5" fillId="0" borderId="0" xfId="0" applyFont="1">
      <alignment vertical="center"/>
    </xf>
    <xf numFmtId="0" fontId="5" fillId="0" borderId="0" xfId="0" applyFont="1" applyFill="1">
      <alignment vertical="center"/>
    </xf>
    <xf numFmtId="0" fontId="0" fillId="2" borderId="0" xfId="0" applyFill="1">
      <alignment vertical="center"/>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176"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Fill="1" applyBorder="1" applyAlignment="1">
      <alignment horizontal="left" vertical="center" wrapText="1"/>
    </xf>
    <xf numFmtId="176"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0" fontId="2" fillId="0" borderId="0" xfId="0" applyFont="1" applyFill="1" applyAlignment="1">
      <alignment vertical="center" wrapText="1"/>
    </xf>
    <xf numFmtId="0" fontId="8"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fgColor rgb="FFFFFF00"/>
          <bgColor rgb="FFFFFF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customXml" Target="../customXml/item4.xml"/><Relationship Id="rId13" Type="http://schemas.openxmlformats.org/officeDocument/2006/relationships/customXml" Target="../customXml/item3.xml"/><Relationship Id="rId12" Type="http://schemas.openxmlformats.org/officeDocument/2006/relationships/customXml" Target="../customXml/item2.xml"/><Relationship Id="rId11" Type="http://schemas.openxmlformats.org/officeDocument/2006/relationships/customXml" Target="../customXml/item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workbookViewId="0">
      <selection activeCell="D18" sqref="D18"/>
    </sheetView>
  </sheetViews>
  <sheetFormatPr defaultColWidth="9" defaultRowHeight="13.5"/>
  <cols>
    <col min="1" max="1" width="7.33333333333333" style="4" customWidth="1"/>
    <col min="2" max="2" width="10.4666666666667" style="4" customWidth="1"/>
    <col min="3" max="3" width="24.625" style="4" customWidth="1"/>
    <col min="4" max="4" width="29.75" style="4" customWidth="1"/>
    <col min="5" max="5" width="13.6083333333333" style="4" hidden="1" customWidth="1"/>
    <col min="6" max="6" width="9" style="4" hidden="1" customWidth="1"/>
    <col min="7" max="7" width="15.6333333333333" style="4" hidden="1" customWidth="1"/>
    <col min="8" max="8" width="59.25" style="5" hidden="1" customWidth="1"/>
    <col min="9" max="9" width="8.43333333333333" style="4" customWidth="1"/>
    <col min="10" max="10" width="7.96666666666667" style="4" customWidth="1"/>
    <col min="11" max="11" width="15.3" style="4" customWidth="1"/>
    <col min="12" max="12" width="10.3083333333333" style="4" customWidth="1"/>
    <col min="13" max="13" width="11.5916666666667" style="4" customWidth="1"/>
    <col min="14" max="14" width="12.1833333333333" style="4" customWidth="1"/>
    <col min="15" max="15" width="14.525" style="4" customWidth="1"/>
    <col min="16" max="16" width="9.54166666666667" style="5" customWidth="1"/>
    <col min="17" max="17" width="7.575" style="6" customWidth="1"/>
    <col min="18" max="18" width="8.75" style="6" customWidth="1"/>
    <col min="19" max="19" width="28" customWidth="1"/>
    <col min="20" max="20" width="33.3833333333333" customWidth="1"/>
  </cols>
  <sheetData>
    <row r="1" s="1" customFormat="1" ht="60" customHeight="1" spans="1:19">
      <c r="A1" s="7" t="s">
        <v>0</v>
      </c>
      <c r="B1" s="7"/>
      <c r="C1" s="7"/>
      <c r="D1" s="7"/>
      <c r="E1" s="7"/>
      <c r="F1" s="7"/>
      <c r="G1" s="7"/>
      <c r="H1" s="7"/>
      <c r="I1" s="7"/>
      <c r="J1" s="7"/>
      <c r="K1" s="7"/>
      <c r="L1" s="7"/>
      <c r="M1" s="7"/>
      <c r="N1" s="7"/>
      <c r="O1" s="7"/>
      <c r="P1" s="7"/>
      <c r="Q1" s="7"/>
      <c r="R1" s="7"/>
      <c r="S1" s="7"/>
    </row>
    <row r="2" s="34" customFormat="1" ht="61" customHeight="1" spans="1:19">
      <c r="A2" s="17" t="s">
        <v>1</v>
      </c>
      <c r="B2" s="17" t="s">
        <v>2</v>
      </c>
      <c r="C2" s="17" t="s">
        <v>3</v>
      </c>
      <c r="D2" s="17" t="s">
        <v>4</v>
      </c>
      <c r="E2" s="17" t="s">
        <v>5</v>
      </c>
      <c r="F2" s="17" t="s">
        <v>6</v>
      </c>
      <c r="G2" s="17" t="s">
        <v>7</v>
      </c>
      <c r="H2" s="17" t="s">
        <v>8</v>
      </c>
      <c r="I2" s="17" t="s">
        <v>9</v>
      </c>
      <c r="J2" s="17" t="s">
        <v>10</v>
      </c>
      <c r="K2" s="17" t="s">
        <v>11</v>
      </c>
      <c r="L2" s="17" t="s">
        <v>12</v>
      </c>
      <c r="M2" s="17" t="s">
        <v>13</v>
      </c>
      <c r="N2" s="17" t="s">
        <v>14</v>
      </c>
      <c r="O2" s="17" t="s">
        <v>15</v>
      </c>
      <c r="P2" s="17" t="s">
        <v>16</v>
      </c>
      <c r="Q2" s="17" t="s">
        <v>17</v>
      </c>
      <c r="R2" s="17" t="s">
        <v>18</v>
      </c>
      <c r="S2" s="17" t="s">
        <v>19</v>
      </c>
    </row>
    <row r="3" s="3" customFormat="1" ht="25" customHeight="1" spans="1:19">
      <c r="A3" s="11">
        <v>1</v>
      </c>
      <c r="B3" s="11" t="s">
        <v>20</v>
      </c>
      <c r="C3" s="11" t="s">
        <v>21</v>
      </c>
      <c r="D3" s="11" t="s">
        <v>22</v>
      </c>
      <c r="E3" s="11" t="s">
        <v>23</v>
      </c>
      <c r="F3" s="11" t="s">
        <v>24</v>
      </c>
      <c r="G3" s="11">
        <v>2301030503</v>
      </c>
      <c r="H3" s="11" t="s">
        <v>25</v>
      </c>
      <c r="I3" s="11">
        <v>117</v>
      </c>
      <c r="J3" s="11">
        <v>89.21</v>
      </c>
      <c r="K3" s="11">
        <v>2</v>
      </c>
      <c r="L3" s="11">
        <f t="shared" ref="L3:L11" si="0">I3*0.05</f>
        <v>5.85</v>
      </c>
      <c r="M3" s="11">
        <v>96.23</v>
      </c>
      <c r="N3" s="11">
        <v>1</v>
      </c>
      <c r="O3" s="11">
        <f t="shared" ref="O3:O11" si="1">I3*0.05</f>
        <v>5.85</v>
      </c>
      <c r="P3" s="36">
        <v>90.1666666666667</v>
      </c>
      <c r="Q3" s="37">
        <v>6</v>
      </c>
      <c r="R3" s="37" t="s">
        <v>26</v>
      </c>
      <c r="S3" s="16" t="s">
        <v>27</v>
      </c>
    </row>
    <row r="4" s="3" customFormat="1" ht="25" customHeight="1" spans="1:19">
      <c r="A4" s="11">
        <v>2</v>
      </c>
      <c r="B4" s="11" t="s">
        <v>28</v>
      </c>
      <c r="C4" s="11" t="s">
        <v>21</v>
      </c>
      <c r="D4" s="11" t="s">
        <v>29</v>
      </c>
      <c r="E4" s="11" t="s">
        <v>30</v>
      </c>
      <c r="F4" s="11" t="s">
        <v>24</v>
      </c>
      <c r="G4" s="11">
        <v>2301082771</v>
      </c>
      <c r="H4" s="11" t="s">
        <v>31</v>
      </c>
      <c r="I4" s="11">
        <v>60</v>
      </c>
      <c r="J4" s="11">
        <v>93.62</v>
      </c>
      <c r="K4" s="11">
        <v>1</v>
      </c>
      <c r="L4" s="11">
        <f t="shared" si="0"/>
        <v>3</v>
      </c>
      <c r="M4" s="11">
        <v>93.73</v>
      </c>
      <c r="N4" s="11">
        <v>1</v>
      </c>
      <c r="O4" s="11">
        <f t="shared" si="1"/>
        <v>3</v>
      </c>
      <c r="P4" s="36">
        <v>89.1666666666667</v>
      </c>
      <c r="Q4" s="37">
        <v>8</v>
      </c>
      <c r="R4" s="37" t="s">
        <v>26</v>
      </c>
      <c r="S4" s="16" t="s">
        <v>32</v>
      </c>
    </row>
    <row r="5" s="3" customFormat="1" ht="25" customHeight="1" spans="1:19">
      <c r="A5" s="11">
        <v>3</v>
      </c>
      <c r="B5" s="11" t="s">
        <v>33</v>
      </c>
      <c r="C5" s="11" t="s">
        <v>34</v>
      </c>
      <c r="D5" s="11" t="s">
        <v>35</v>
      </c>
      <c r="E5" s="11" t="s">
        <v>36</v>
      </c>
      <c r="F5" s="11" t="s">
        <v>24</v>
      </c>
      <c r="G5" s="11">
        <v>2303110692</v>
      </c>
      <c r="H5" s="11" t="s">
        <v>37</v>
      </c>
      <c r="I5" s="11">
        <v>40</v>
      </c>
      <c r="J5" s="11">
        <v>88.27</v>
      </c>
      <c r="K5" s="11">
        <v>1</v>
      </c>
      <c r="L5" s="11">
        <f t="shared" si="0"/>
        <v>2</v>
      </c>
      <c r="M5" s="35">
        <v>91.56</v>
      </c>
      <c r="N5" s="11">
        <v>1</v>
      </c>
      <c r="O5" s="11">
        <f t="shared" si="1"/>
        <v>2</v>
      </c>
      <c r="P5" s="36">
        <v>91.8333333333333</v>
      </c>
      <c r="Q5" s="37">
        <v>3</v>
      </c>
      <c r="R5" s="37" t="s">
        <v>26</v>
      </c>
      <c r="S5" s="16" t="s">
        <v>38</v>
      </c>
    </row>
    <row r="6" s="3" customFormat="1" ht="25" customHeight="1" spans="1:19">
      <c r="A6" s="11">
        <v>4</v>
      </c>
      <c r="B6" s="11" t="s">
        <v>39</v>
      </c>
      <c r="C6" s="11" t="s">
        <v>34</v>
      </c>
      <c r="D6" s="11" t="s">
        <v>40</v>
      </c>
      <c r="E6" s="11" t="s">
        <v>41</v>
      </c>
      <c r="F6" s="11" t="s">
        <v>24</v>
      </c>
      <c r="G6" s="11">
        <v>2302021328</v>
      </c>
      <c r="H6" s="11" t="s">
        <v>42</v>
      </c>
      <c r="I6" s="11">
        <v>100</v>
      </c>
      <c r="J6" s="11">
        <v>86.41</v>
      </c>
      <c r="K6" s="11">
        <v>1</v>
      </c>
      <c r="L6" s="11">
        <f t="shared" si="0"/>
        <v>5</v>
      </c>
      <c r="M6" s="11">
        <v>93.95</v>
      </c>
      <c r="N6" s="11">
        <v>1</v>
      </c>
      <c r="O6" s="11">
        <f t="shared" si="1"/>
        <v>5</v>
      </c>
      <c r="P6" s="36">
        <v>87.3333333333333</v>
      </c>
      <c r="Q6" s="37">
        <v>11</v>
      </c>
      <c r="R6" s="37" t="s">
        <v>26</v>
      </c>
      <c r="S6" s="16" t="s">
        <v>43</v>
      </c>
    </row>
    <row r="7" s="3" customFormat="1" ht="25" customHeight="1" spans="1:19">
      <c r="A7" s="11">
        <v>5</v>
      </c>
      <c r="B7" s="11" t="s">
        <v>44</v>
      </c>
      <c r="C7" s="11" t="s">
        <v>45</v>
      </c>
      <c r="D7" s="11" t="s">
        <v>46</v>
      </c>
      <c r="E7" s="11" t="s">
        <v>47</v>
      </c>
      <c r="F7" s="11" t="s">
        <v>48</v>
      </c>
      <c r="G7" s="11">
        <v>2404112995</v>
      </c>
      <c r="H7" s="11" t="s">
        <v>49</v>
      </c>
      <c r="I7" s="11">
        <v>51</v>
      </c>
      <c r="J7" s="11">
        <v>91.69</v>
      </c>
      <c r="K7" s="11">
        <v>1</v>
      </c>
      <c r="L7" s="11">
        <f t="shared" si="0"/>
        <v>2.55</v>
      </c>
      <c r="M7" s="11">
        <v>97.71</v>
      </c>
      <c r="N7" s="11">
        <v>2</v>
      </c>
      <c r="O7" s="11">
        <f t="shared" si="1"/>
        <v>2.55</v>
      </c>
      <c r="P7" s="36">
        <v>89.8333333333333</v>
      </c>
      <c r="Q7" s="37">
        <v>7</v>
      </c>
      <c r="R7" s="37" t="s">
        <v>26</v>
      </c>
      <c r="S7" s="16"/>
    </row>
    <row r="8" s="3" customFormat="1" ht="25" customHeight="1" spans="1:19">
      <c r="A8" s="11">
        <v>6</v>
      </c>
      <c r="B8" s="11" t="s">
        <v>50</v>
      </c>
      <c r="C8" s="11" t="s">
        <v>45</v>
      </c>
      <c r="D8" s="11" t="s">
        <v>51</v>
      </c>
      <c r="E8" s="11" t="s">
        <v>52</v>
      </c>
      <c r="F8" s="11" t="s">
        <v>48</v>
      </c>
      <c r="G8" s="11">
        <v>2405213550</v>
      </c>
      <c r="H8" s="11" t="s">
        <v>26</v>
      </c>
      <c r="I8" s="11">
        <v>69</v>
      </c>
      <c r="J8" s="11">
        <v>89.06</v>
      </c>
      <c r="K8" s="11">
        <v>1</v>
      </c>
      <c r="L8" s="11">
        <f t="shared" si="0"/>
        <v>3.45</v>
      </c>
      <c r="M8" s="11">
        <v>97.14</v>
      </c>
      <c r="N8" s="11">
        <v>1</v>
      </c>
      <c r="O8" s="11">
        <f t="shared" si="1"/>
        <v>3.45</v>
      </c>
      <c r="P8" s="36">
        <v>90.3333333333333</v>
      </c>
      <c r="Q8" s="37">
        <v>5</v>
      </c>
      <c r="R8" s="37" t="s">
        <v>26</v>
      </c>
      <c r="S8" s="16"/>
    </row>
    <row r="9" s="3" customFormat="1" ht="25" customHeight="1" spans="1:19">
      <c r="A9" s="11">
        <v>7</v>
      </c>
      <c r="B9" s="11" t="s">
        <v>53</v>
      </c>
      <c r="C9" s="11" t="s">
        <v>54</v>
      </c>
      <c r="D9" s="11" t="s">
        <v>55</v>
      </c>
      <c r="E9" s="11" t="s">
        <v>56</v>
      </c>
      <c r="F9" s="11" t="s">
        <v>24</v>
      </c>
      <c r="G9" s="11">
        <v>2305150825</v>
      </c>
      <c r="H9" s="11" t="s">
        <v>57</v>
      </c>
      <c r="I9" s="11">
        <v>131</v>
      </c>
      <c r="J9" s="11">
        <v>90.91</v>
      </c>
      <c r="K9" s="11">
        <v>1</v>
      </c>
      <c r="L9" s="11">
        <f t="shared" si="0"/>
        <v>6.55</v>
      </c>
      <c r="M9" s="11">
        <v>98.86</v>
      </c>
      <c r="N9" s="11">
        <v>1</v>
      </c>
      <c r="O9" s="11">
        <f t="shared" si="1"/>
        <v>6.55</v>
      </c>
      <c r="P9" s="36">
        <v>88.1666666666667</v>
      </c>
      <c r="Q9" s="37">
        <v>9</v>
      </c>
      <c r="R9" s="37" t="s">
        <v>26</v>
      </c>
      <c r="S9" s="16" t="s">
        <v>58</v>
      </c>
    </row>
    <row r="10" s="3" customFormat="1" ht="25" customHeight="1" spans="1:19">
      <c r="A10" s="11">
        <v>8</v>
      </c>
      <c r="B10" s="11" t="s">
        <v>59</v>
      </c>
      <c r="C10" s="11" t="s">
        <v>54</v>
      </c>
      <c r="D10" s="11" t="s">
        <v>60</v>
      </c>
      <c r="E10" s="11" t="s">
        <v>61</v>
      </c>
      <c r="F10" s="11" t="s">
        <v>24</v>
      </c>
      <c r="G10" s="11">
        <v>2305140026</v>
      </c>
      <c r="H10" s="11" t="s">
        <v>62</v>
      </c>
      <c r="I10" s="11">
        <v>323</v>
      </c>
      <c r="J10" s="11">
        <v>86.5</v>
      </c>
      <c r="K10" s="11">
        <v>3</v>
      </c>
      <c r="L10" s="11">
        <f t="shared" si="0"/>
        <v>16.15</v>
      </c>
      <c r="M10" s="11">
        <v>90.9</v>
      </c>
      <c r="N10" s="11">
        <v>1</v>
      </c>
      <c r="O10" s="11">
        <f t="shared" si="1"/>
        <v>16.15</v>
      </c>
      <c r="P10" s="36">
        <v>91.6666666666667</v>
      </c>
      <c r="Q10" s="37">
        <v>4</v>
      </c>
      <c r="R10" s="37" t="s">
        <v>26</v>
      </c>
      <c r="S10" s="16" t="s">
        <v>43</v>
      </c>
    </row>
    <row r="11" s="3" customFormat="1" ht="25" customHeight="1" spans="1:19">
      <c r="A11" s="11">
        <v>9</v>
      </c>
      <c r="B11" s="11" t="s">
        <v>63</v>
      </c>
      <c r="C11" s="11" t="s">
        <v>54</v>
      </c>
      <c r="D11" s="11" t="s">
        <v>64</v>
      </c>
      <c r="E11" s="11" t="s">
        <v>65</v>
      </c>
      <c r="F11" s="11" t="s">
        <v>48</v>
      </c>
      <c r="G11" s="11">
        <v>2405254596</v>
      </c>
      <c r="H11" s="11" t="s">
        <v>66</v>
      </c>
      <c r="I11" s="11">
        <v>27</v>
      </c>
      <c r="J11" s="11">
        <v>89.4</v>
      </c>
      <c r="K11" s="11">
        <v>1</v>
      </c>
      <c r="L11" s="11">
        <f t="shared" si="0"/>
        <v>1.35</v>
      </c>
      <c r="M11" s="11">
        <v>95.84</v>
      </c>
      <c r="N11" s="11">
        <v>1</v>
      </c>
      <c r="O11" s="11">
        <f t="shared" si="1"/>
        <v>1.35</v>
      </c>
      <c r="P11" s="36">
        <v>93.5</v>
      </c>
      <c r="Q11" s="37">
        <v>1</v>
      </c>
      <c r="R11" s="37" t="s">
        <v>26</v>
      </c>
      <c r="S11" s="16" t="s">
        <v>67</v>
      </c>
    </row>
  </sheetData>
  <sheetProtection formatCells="0" formatColumns="0" formatRows="0" insertRows="0" insertColumns="0" insertHyperlinks="0" deleteColumns="0" deleteRows="0" sort="0" autoFilter="0" pivotTables="0"/>
  <autoFilter xmlns:etc="http://www.wps.cn/officeDocument/2017/etCustomData" ref="A1:S11" etc:filterBottomFollowUsedRange="0">
    <extLst/>
  </autoFilter>
  <mergeCells count="1">
    <mergeCell ref="A1:S1"/>
  </mergeCells>
  <pageMargins left="0.275" right="0.156944444444444" top="0.354166666666667" bottom="0.314583333333333" header="0.314583333333333" footer="0.236111111111111"/>
  <pageSetup paperSize="9" scale="51" fitToHeight="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5"/>
  <sheetViews>
    <sheetView zoomScale="80" zoomScaleNormal="80" workbookViewId="0">
      <selection activeCell="N5" sqref="N5"/>
    </sheetView>
  </sheetViews>
  <sheetFormatPr defaultColWidth="9" defaultRowHeight="13.5"/>
  <cols>
    <col min="1" max="1" width="7.33333333333333" style="4" customWidth="1"/>
    <col min="2" max="2" width="10.4666666666667" style="4" customWidth="1"/>
    <col min="3" max="3" width="15.625" style="4" customWidth="1"/>
    <col min="4" max="4" width="15.4666666666667" style="4" customWidth="1"/>
    <col min="5" max="5" width="13.6083333333333" style="4" customWidth="1"/>
    <col min="6" max="6" width="9" style="4"/>
    <col min="7" max="7" width="15.6333333333333" style="4" customWidth="1"/>
    <col min="8" max="8" width="20.275" style="5" customWidth="1"/>
    <col min="9" max="9" width="8.43333333333333" style="4" customWidth="1"/>
    <col min="10" max="10" width="7.96666666666667" style="4" customWidth="1"/>
    <col min="11" max="11" width="9.50833333333333" style="4" customWidth="1"/>
    <col min="12" max="12" width="10.3083333333333" style="4" customWidth="1"/>
    <col min="13" max="13" width="11.5916666666667" style="4" customWidth="1"/>
    <col min="14" max="14" width="12.1833333333333" style="4" customWidth="1"/>
    <col min="15" max="15" width="9" style="4"/>
    <col min="16" max="16" width="17.1833333333333" style="5" customWidth="1"/>
    <col min="17" max="17" width="89.275" style="6" customWidth="1"/>
    <col min="18" max="18" width="33.9833333333333" customWidth="1"/>
    <col min="19" max="19" width="33.3833333333333" customWidth="1"/>
  </cols>
  <sheetData>
    <row r="1" s="1" customFormat="1" ht="60" customHeight="1" spans="1:18">
      <c r="A1" s="7" t="s">
        <v>125</v>
      </c>
      <c r="B1" s="7"/>
      <c r="C1" s="7"/>
      <c r="D1" s="7"/>
      <c r="E1" s="7"/>
      <c r="F1" s="7"/>
      <c r="G1" s="7"/>
      <c r="H1" s="7"/>
      <c r="I1" s="7"/>
      <c r="J1" s="7"/>
      <c r="K1" s="7"/>
      <c r="L1" s="7"/>
      <c r="M1" s="7"/>
      <c r="N1" s="7"/>
      <c r="O1" s="7"/>
      <c r="P1" s="7"/>
      <c r="Q1" s="7"/>
      <c r="R1" s="7"/>
    </row>
    <row r="2" s="2" customFormat="1" ht="61" customHeight="1" spans="1:18">
      <c r="A2" s="8" t="s">
        <v>1</v>
      </c>
      <c r="B2" s="8" t="s">
        <v>2</v>
      </c>
      <c r="C2" s="8" t="s">
        <v>3</v>
      </c>
      <c r="D2" s="8" t="s">
        <v>4</v>
      </c>
      <c r="E2" s="8" t="s">
        <v>5</v>
      </c>
      <c r="F2" s="8" t="s">
        <v>6</v>
      </c>
      <c r="G2" s="8" t="s">
        <v>7</v>
      </c>
      <c r="H2" s="8" t="s">
        <v>8</v>
      </c>
      <c r="I2" s="8" t="s">
        <v>126</v>
      </c>
      <c r="J2" s="8" t="s">
        <v>10</v>
      </c>
      <c r="K2" s="8" t="s">
        <v>74</v>
      </c>
      <c r="L2" s="9" t="s">
        <v>12</v>
      </c>
      <c r="M2" s="8" t="s">
        <v>13</v>
      </c>
      <c r="N2" s="8" t="s">
        <v>14</v>
      </c>
      <c r="O2" s="9" t="s">
        <v>127</v>
      </c>
      <c r="P2" s="8" t="s">
        <v>18</v>
      </c>
      <c r="Q2" s="8" t="s">
        <v>90</v>
      </c>
      <c r="R2" s="8" t="s">
        <v>19</v>
      </c>
    </row>
    <row r="3" customFormat="1" ht="116" customHeight="1" spans="1:18">
      <c r="A3" s="10">
        <v>1</v>
      </c>
      <c r="B3" s="10" t="s">
        <v>91</v>
      </c>
      <c r="C3" s="10" t="s">
        <v>92</v>
      </c>
      <c r="D3" s="10" t="s">
        <v>93</v>
      </c>
      <c r="E3" s="10" t="s">
        <v>94</v>
      </c>
      <c r="F3" s="10" t="s">
        <v>24</v>
      </c>
      <c r="G3" s="10">
        <v>2302011672</v>
      </c>
      <c r="H3" s="10" t="s">
        <v>95</v>
      </c>
      <c r="I3" s="11" t="e">
        <f>VLOOKUP(B3,'1'!B3:I11,8,FALSE)</f>
        <v>#N/A</v>
      </c>
      <c r="J3" s="10">
        <v>93.5</v>
      </c>
      <c r="K3" s="12">
        <v>2</v>
      </c>
      <c r="L3" s="10" t="e">
        <f t="shared" ref="L3:L15" si="0">I3*0.05</f>
        <v>#N/A</v>
      </c>
      <c r="M3" s="10">
        <v>96</v>
      </c>
      <c r="N3" s="10">
        <v>1</v>
      </c>
      <c r="O3" s="10" t="e">
        <f t="shared" ref="O3:O15" si="1">I3*0.05</f>
        <v>#N/A</v>
      </c>
      <c r="P3" s="13" t="s">
        <v>26</v>
      </c>
      <c r="Q3" s="14" t="s">
        <v>117</v>
      </c>
      <c r="R3" s="10" t="s">
        <v>128</v>
      </c>
    </row>
    <row r="4" s="3" customFormat="1" ht="84" customHeight="1" spans="1:18">
      <c r="A4" s="10">
        <v>2</v>
      </c>
      <c r="B4" s="12" t="s">
        <v>118</v>
      </c>
      <c r="C4" s="11" t="s">
        <v>92</v>
      </c>
      <c r="D4" s="11" t="s">
        <v>119</v>
      </c>
      <c r="E4" s="11" t="s">
        <v>120</v>
      </c>
      <c r="F4" s="11" t="s">
        <v>24</v>
      </c>
      <c r="G4" s="11">
        <v>2302091411</v>
      </c>
      <c r="H4" s="11" t="s">
        <v>121</v>
      </c>
      <c r="I4" s="11">
        <v>51</v>
      </c>
      <c r="J4" s="11">
        <v>90.81</v>
      </c>
      <c r="K4" s="11">
        <v>1</v>
      </c>
      <c r="L4" s="10">
        <f t="shared" si="0"/>
        <v>2.55</v>
      </c>
      <c r="M4" s="11">
        <v>95.2</v>
      </c>
      <c r="N4" s="11">
        <v>1</v>
      </c>
      <c r="O4" s="10">
        <f t="shared" si="1"/>
        <v>2.55</v>
      </c>
      <c r="P4" s="13" t="s">
        <v>122</v>
      </c>
      <c r="Q4" s="15" t="s">
        <v>123</v>
      </c>
      <c r="R4" s="16"/>
    </row>
    <row r="5" s="3" customFormat="1" ht="366" customHeight="1" spans="1:18">
      <c r="A5" s="10">
        <v>3</v>
      </c>
      <c r="B5" s="11" t="s">
        <v>20</v>
      </c>
      <c r="C5" s="11" t="s">
        <v>21</v>
      </c>
      <c r="D5" s="11" t="s">
        <v>22</v>
      </c>
      <c r="E5" s="11" t="s">
        <v>23</v>
      </c>
      <c r="F5" s="11" t="s">
        <v>24</v>
      </c>
      <c r="G5" s="11">
        <v>2301030503</v>
      </c>
      <c r="H5" s="11" t="s">
        <v>25</v>
      </c>
      <c r="I5" s="11">
        <v>117</v>
      </c>
      <c r="J5" s="11">
        <v>89.21</v>
      </c>
      <c r="K5" s="11">
        <v>2</v>
      </c>
      <c r="L5" s="10">
        <f t="shared" si="0"/>
        <v>5.85</v>
      </c>
      <c r="M5" s="11">
        <v>96.23</v>
      </c>
      <c r="N5" s="11">
        <v>1</v>
      </c>
      <c r="O5" s="10">
        <f t="shared" si="1"/>
        <v>5.85</v>
      </c>
      <c r="P5" s="13" t="s">
        <v>26</v>
      </c>
      <c r="Q5" s="15" t="s">
        <v>103</v>
      </c>
      <c r="R5" s="16" t="s">
        <v>27</v>
      </c>
    </row>
    <row r="6" s="3" customFormat="1" ht="160" customHeight="1" spans="1:18">
      <c r="A6" s="10">
        <v>4</v>
      </c>
      <c r="B6" s="11" t="s">
        <v>28</v>
      </c>
      <c r="C6" s="11" t="s">
        <v>21</v>
      </c>
      <c r="D6" s="11" t="s">
        <v>29</v>
      </c>
      <c r="E6" s="11" t="s">
        <v>30</v>
      </c>
      <c r="F6" s="11" t="s">
        <v>24</v>
      </c>
      <c r="G6" s="11">
        <v>2301082771</v>
      </c>
      <c r="H6" s="11" t="s">
        <v>31</v>
      </c>
      <c r="I6" s="11">
        <v>60</v>
      </c>
      <c r="J6" s="11">
        <v>93.62</v>
      </c>
      <c r="K6" s="11">
        <v>1</v>
      </c>
      <c r="L6" s="10">
        <f t="shared" si="0"/>
        <v>3</v>
      </c>
      <c r="M6" s="11">
        <v>93.73</v>
      </c>
      <c r="N6" s="11">
        <v>1</v>
      </c>
      <c r="O6" s="10">
        <f t="shared" si="1"/>
        <v>3</v>
      </c>
      <c r="P6" s="13" t="s">
        <v>26</v>
      </c>
      <c r="Q6" s="15" t="s">
        <v>104</v>
      </c>
      <c r="R6" s="16" t="s">
        <v>32</v>
      </c>
    </row>
    <row r="7" s="3" customFormat="1" ht="185.25" spans="1:18">
      <c r="A7" s="10">
        <v>5</v>
      </c>
      <c r="B7" s="11" t="s">
        <v>33</v>
      </c>
      <c r="C7" s="11" t="s">
        <v>34</v>
      </c>
      <c r="D7" s="11" t="s">
        <v>35</v>
      </c>
      <c r="E7" s="11" t="s">
        <v>36</v>
      </c>
      <c r="F7" s="11" t="s">
        <v>24</v>
      </c>
      <c r="G7" s="11">
        <v>2303110692</v>
      </c>
      <c r="H7" s="11" t="s">
        <v>37</v>
      </c>
      <c r="I7" s="11">
        <v>40</v>
      </c>
      <c r="J7" s="11">
        <v>88.27</v>
      </c>
      <c r="K7" s="11">
        <v>1</v>
      </c>
      <c r="L7" s="10">
        <f t="shared" si="0"/>
        <v>2</v>
      </c>
      <c r="M7" s="11">
        <v>91.56</v>
      </c>
      <c r="N7" s="11">
        <v>1</v>
      </c>
      <c r="O7" s="10">
        <f t="shared" si="1"/>
        <v>2</v>
      </c>
      <c r="P7" s="13" t="s">
        <v>26</v>
      </c>
      <c r="Q7" s="15" t="s">
        <v>105</v>
      </c>
      <c r="R7" s="16" t="s">
        <v>38</v>
      </c>
    </row>
    <row r="8" s="3" customFormat="1" ht="221" customHeight="1" spans="1:18">
      <c r="A8" s="10">
        <v>6</v>
      </c>
      <c r="B8" s="11" t="s">
        <v>39</v>
      </c>
      <c r="C8" s="11" t="s">
        <v>34</v>
      </c>
      <c r="D8" s="11" t="s">
        <v>40</v>
      </c>
      <c r="E8" s="11" t="s">
        <v>41</v>
      </c>
      <c r="F8" s="11" t="s">
        <v>24</v>
      </c>
      <c r="G8" s="11">
        <v>2302021328</v>
      </c>
      <c r="H8" s="11" t="s">
        <v>42</v>
      </c>
      <c r="I8" s="11">
        <v>51</v>
      </c>
      <c r="J8" s="11">
        <v>86.41</v>
      </c>
      <c r="K8" s="11">
        <v>1</v>
      </c>
      <c r="L8" s="10">
        <f t="shared" si="0"/>
        <v>2.55</v>
      </c>
      <c r="M8" s="11">
        <v>93.95</v>
      </c>
      <c r="N8" s="11">
        <v>1</v>
      </c>
      <c r="O8" s="10">
        <f t="shared" si="1"/>
        <v>2.55</v>
      </c>
      <c r="P8" s="13" t="s">
        <v>26</v>
      </c>
      <c r="Q8" s="15" t="s">
        <v>129</v>
      </c>
      <c r="R8" s="16" t="s">
        <v>43</v>
      </c>
    </row>
    <row r="9" s="3" customFormat="1" ht="117" customHeight="1" spans="1:18">
      <c r="A9" s="10">
        <v>7</v>
      </c>
      <c r="B9" s="11" t="s">
        <v>44</v>
      </c>
      <c r="C9" s="11" t="s">
        <v>45</v>
      </c>
      <c r="D9" s="11" t="s">
        <v>46</v>
      </c>
      <c r="E9" s="11" t="s">
        <v>47</v>
      </c>
      <c r="F9" s="11" t="s">
        <v>48</v>
      </c>
      <c r="G9" s="11">
        <v>2404112995</v>
      </c>
      <c r="H9" s="11" t="s">
        <v>49</v>
      </c>
      <c r="I9" s="11">
        <v>47</v>
      </c>
      <c r="J9" s="11">
        <v>91.69</v>
      </c>
      <c r="K9" s="11">
        <v>1</v>
      </c>
      <c r="L9" s="10">
        <f t="shared" si="0"/>
        <v>2.35</v>
      </c>
      <c r="M9" s="11">
        <v>97.71</v>
      </c>
      <c r="N9" s="11">
        <v>2</v>
      </c>
      <c r="O9" s="10">
        <f t="shared" si="1"/>
        <v>2.35</v>
      </c>
      <c r="P9" s="13" t="s">
        <v>26</v>
      </c>
      <c r="Q9" s="15" t="s">
        <v>107</v>
      </c>
      <c r="R9" s="16"/>
    </row>
    <row r="10" s="3" customFormat="1" ht="128" customHeight="1" spans="1:18">
      <c r="A10" s="10">
        <v>8</v>
      </c>
      <c r="B10" s="11" t="s">
        <v>50</v>
      </c>
      <c r="C10" s="11" t="s">
        <v>45</v>
      </c>
      <c r="D10" s="11" t="s">
        <v>51</v>
      </c>
      <c r="E10" s="11" t="s">
        <v>52</v>
      </c>
      <c r="F10" s="11" t="s">
        <v>48</v>
      </c>
      <c r="G10" s="11">
        <v>2405213550</v>
      </c>
      <c r="H10" s="11" t="s">
        <v>26</v>
      </c>
      <c r="I10" s="11">
        <v>82</v>
      </c>
      <c r="J10" s="11">
        <v>89.06</v>
      </c>
      <c r="K10" s="11">
        <v>1</v>
      </c>
      <c r="L10" s="10">
        <f t="shared" si="0"/>
        <v>4.1</v>
      </c>
      <c r="M10" s="11">
        <v>97.14</v>
      </c>
      <c r="N10" s="11">
        <v>1</v>
      </c>
      <c r="O10" s="10">
        <f t="shared" si="1"/>
        <v>4.1</v>
      </c>
      <c r="P10" s="13" t="s">
        <v>26</v>
      </c>
      <c r="Q10" s="15" t="s">
        <v>108</v>
      </c>
      <c r="R10" s="16"/>
    </row>
    <row r="11" s="3" customFormat="1" ht="160" customHeight="1" spans="1:18">
      <c r="A11" s="10">
        <v>9</v>
      </c>
      <c r="B11" s="11" t="s">
        <v>98</v>
      </c>
      <c r="C11" s="11" t="s">
        <v>45</v>
      </c>
      <c r="D11" s="11" t="s">
        <v>99</v>
      </c>
      <c r="E11" s="11" t="s">
        <v>100</v>
      </c>
      <c r="F11" s="11" t="s">
        <v>24</v>
      </c>
      <c r="G11" s="11">
        <v>2304191326</v>
      </c>
      <c r="H11" s="11" t="s">
        <v>101</v>
      </c>
      <c r="I11" s="11">
        <v>26</v>
      </c>
      <c r="J11" s="11">
        <v>86.68</v>
      </c>
      <c r="K11" s="12">
        <v>2</v>
      </c>
      <c r="L11" s="10">
        <f t="shared" si="0"/>
        <v>1.3</v>
      </c>
      <c r="M11" s="11">
        <v>96.51</v>
      </c>
      <c r="N11" s="11">
        <v>1</v>
      </c>
      <c r="O11" s="10">
        <f t="shared" si="1"/>
        <v>1.3</v>
      </c>
      <c r="P11" s="13" t="s">
        <v>26</v>
      </c>
      <c r="Q11" s="15" t="s">
        <v>102</v>
      </c>
      <c r="R11" s="11" t="s">
        <v>128</v>
      </c>
    </row>
    <row r="12" s="3" customFormat="1" ht="194" customHeight="1" spans="1:18">
      <c r="A12" s="10">
        <v>10</v>
      </c>
      <c r="B12" s="11" t="s">
        <v>109</v>
      </c>
      <c r="C12" s="11" t="s">
        <v>54</v>
      </c>
      <c r="D12" s="11" t="s">
        <v>60</v>
      </c>
      <c r="E12" s="11" t="s">
        <v>110</v>
      </c>
      <c r="F12" s="11" t="s">
        <v>48</v>
      </c>
      <c r="G12" s="11">
        <v>2405213892</v>
      </c>
      <c r="H12" s="11" t="s">
        <v>111</v>
      </c>
      <c r="I12" s="11">
        <v>323</v>
      </c>
      <c r="J12" s="11">
        <v>87.8</v>
      </c>
      <c r="K12" s="11">
        <v>7</v>
      </c>
      <c r="L12" s="10">
        <f t="shared" si="0"/>
        <v>16.15</v>
      </c>
      <c r="M12" s="11">
        <v>98.68</v>
      </c>
      <c r="N12" s="11">
        <v>1</v>
      </c>
      <c r="O12" s="10">
        <f t="shared" si="1"/>
        <v>16.15</v>
      </c>
      <c r="P12" s="13" t="s">
        <v>26</v>
      </c>
      <c r="Q12" s="15" t="s">
        <v>112</v>
      </c>
      <c r="R12" s="16" t="s">
        <v>130</v>
      </c>
    </row>
    <row r="13" s="3" customFormat="1" ht="195" customHeight="1" spans="1:18">
      <c r="A13" s="10">
        <v>11</v>
      </c>
      <c r="B13" s="11" t="s">
        <v>53</v>
      </c>
      <c r="C13" s="11" t="s">
        <v>54</v>
      </c>
      <c r="D13" s="11" t="s">
        <v>55</v>
      </c>
      <c r="E13" s="11" t="s">
        <v>56</v>
      </c>
      <c r="F13" s="11" t="s">
        <v>24</v>
      </c>
      <c r="G13" s="11">
        <v>2305150825</v>
      </c>
      <c r="H13" s="11" t="s">
        <v>57</v>
      </c>
      <c r="I13" s="11">
        <v>131</v>
      </c>
      <c r="J13" s="11">
        <v>90.91</v>
      </c>
      <c r="K13" s="11">
        <v>1</v>
      </c>
      <c r="L13" s="10">
        <f t="shared" si="0"/>
        <v>6.55</v>
      </c>
      <c r="M13" s="11">
        <v>98.86</v>
      </c>
      <c r="N13" s="11">
        <v>1</v>
      </c>
      <c r="O13" s="10">
        <f t="shared" si="1"/>
        <v>6.55</v>
      </c>
      <c r="P13" s="13" t="s">
        <v>26</v>
      </c>
      <c r="Q13" s="15" t="s">
        <v>114</v>
      </c>
      <c r="R13" s="16" t="s">
        <v>58</v>
      </c>
    </row>
    <row r="14" s="3" customFormat="1" ht="188" customHeight="1" spans="1:18">
      <c r="A14" s="10">
        <v>12</v>
      </c>
      <c r="B14" s="11" t="s">
        <v>59</v>
      </c>
      <c r="C14" s="11" t="s">
        <v>54</v>
      </c>
      <c r="D14" s="11" t="s">
        <v>60</v>
      </c>
      <c r="E14" s="11" t="s">
        <v>61</v>
      </c>
      <c r="F14" s="11" t="s">
        <v>24</v>
      </c>
      <c r="G14" s="11">
        <v>2305140026</v>
      </c>
      <c r="H14" s="11" t="s">
        <v>62</v>
      </c>
      <c r="I14" s="11">
        <v>323</v>
      </c>
      <c r="J14" s="11">
        <v>86.5</v>
      </c>
      <c r="K14" s="11">
        <v>3</v>
      </c>
      <c r="L14" s="10">
        <f t="shared" si="0"/>
        <v>16.15</v>
      </c>
      <c r="M14" s="11">
        <v>90.9</v>
      </c>
      <c r="N14" s="11">
        <v>1</v>
      </c>
      <c r="O14" s="10">
        <f t="shared" si="1"/>
        <v>16.15</v>
      </c>
      <c r="P14" s="13" t="s">
        <v>26</v>
      </c>
      <c r="Q14" s="15" t="s">
        <v>115</v>
      </c>
      <c r="R14" s="16" t="s">
        <v>43</v>
      </c>
    </row>
    <row r="15" s="3" customFormat="1" ht="118" customHeight="1" spans="1:18">
      <c r="A15" s="10">
        <v>13</v>
      </c>
      <c r="B15" s="11" t="s">
        <v>63</v>
      </c>
      <c r="C15" s="11" t="s">
        <v>54</v>
      </c>
      <c r="D15" s="11" t="s">
        <v>64</v>
      </c>
      <c r="E15" s="11" t="s">
        <v>65</v>
      </c>
      <c r="F15" s="11" t="s">
        <v>48</v>
      </c>
      <c r="G15" s="11">
        <v>2405254596</v>
      </c>
      <c r="H15" s="11" t="s">
        <v>66</v>
      </c>
      <c r="I15" s="11">
        <v>27</v>
      </c>
      <c r="J15" s="11">
        <v>89.4</v>
      </c>
      <c r="K15" s="11">
        <v>1</v>
      </c>
      <c r="L15" s="10">
        <f t="shared" si="0"/>
        <v>1.35</v>
      </c>
      <c r="M15" s="11">
        <v>95.84</v>
      </c>
      <c r="N15" s="11">
        <v>1</v>
      </c>
      <c r="O15" s="10">
        <f t="shared" si="1"/>
        <v>1.35</v>
      </c>
      <c r="P15" s="13" t="s">
        <v>26</v>
      </c>
      <c r="Q15" s="15" t="s">
        <v>116</v>
      </c>
      <c r="R15" s="16" t="s">
        <v>67</v>
      </c>
    </row>
  </sheetData>
  <sheetProtection formatCells="0" formatColumns="0" formatRows="0" insertRows="0" insertColumns="0" insertHyperlinks="0" deleteColumns="0" deleteRows="0" sort="0" autoFilter="0" pivotTables="0"/>
  <autoFilter xmlns:etc="http://www.wps.cn/officeDocument/2017/etCustomData" ref="A2:R15" etc:filterBottomFollowUsedRange="0">
    <extLst/>
  </autoFilter>
  <mergeCells count="1">
    <mergeCell ref="A1:R1"/>
  </mergeCells>
  <pageMargins left="0.275" right="0.156944444444444" top="0.354166666666667" bottom="0.314583333333333" header="0.314583333333333" footer="0.236111111111111"/>
  <pageSetup paperSize="9" scale="46"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1"/>
  <sheetViews>
    <sheetView tabSelected="1" workbookViewId="0">
      <selection activeCell="A1" sqref="A1:M1"/>
    </sheetView>
  </sheetViews>
  <sheetFormatPr defaultColWidth="9" defaultRowHeight="13.5"/>
  <cols>
    <col min="1" max="1" width="7.33333333333333" style="4" customWidth="1"/>
    <col min="2" max="2" width="10.4666666666667" style="4" customWidth="1"/>
    <col min="3" max="3" width="24.625" style="4" customWidth="1"/>
    <col min="4" max="4" width="7.25" style="4" customWidth="1"/>
    <col min="5" max="5" width="11.875" style="4" customWidth="1"/>
    <col min="6" max="6" width="15.625" style="4" customWidth="1"/>
    <col min="7" max="7" width="19" style="4" customWidth="1"/>
    <col min="8" max="8" width="24.625" style="4" customWidth="1"/>
    <col min="9" max="9" width="28.0916666666667" style="4" customWidth="1"/>
    <col min="10" max="10" width="9.625" style="4" customWidth="1"/>
    <col min="11" max="11" width="13.375" style="4" customWidth="1"/>
    <col min="12" max="12" width="11.5916666666667" style="4" customWidth="1"/>
    <col min="13" max="13" width="12.1833333333333" style="4" customWidth="1"/>
    <col min="14" max="14" width="33.3833333333333" customWidth="1"/>
  </cols>
  <sheetData>
    <row r="1" s="1" customFormat="1" ht="60" customHeight="1" spans="1:13">
      <c r="A1" s="7" t="s">
        <v>68</v>
      </c>
      <c r="B1" s="7"/>
      <c r="C1" s="7"/>
      <c r="D1" s="7"/>
      <c r="E1" s="7"/>
      <c r="F1" s="7"/>
      <c r="G1" s="7"/>
      <c r="H1" s="7"/>
      <c r="I1" s="7"/>
      <c r="J1" s="7"/>
      <c r="K1" s="7"/>
      <c r="L1" s="7"/>
      <c r="M1" s="7"/>
    </row>
    <row r="2" s="34" customFormat="1" ht="61" customHeight="1" spans="1:13">
      <c r="A2" s="17" t="s">
        <v>1</v>
      </c>
      <c r="B2" s="17" t="s">
        <v>2</v>
      </c>
      <c r="C2" s="17" t="s">
        <v>69</v>
      </c>
      <c r="D2" s="17" t="s">
        <v>70</v>
      </c>
      <c r="E2" s="17" t="s">
        <v>71</v>
      </c>
      <c r="F2" s="17" t="s">
        <v>72</v>
      </c>
      <c r="G2" s="17" t="s">
        <v>7</v>
      </c>
      <c r="H2" s="17" t="s">
        <v>73</v>
      </c>
      <c r="I2" s="17" t="s">
        <v>4</v>
      </c>
      <c r="J2" s="17" t="s">
        <v>10</v>
      </c>
      <c r="K2" s="17" t="s">
        <v>74</v>
      </c>
      <c r="L2" s="17" t="s">
        <v>13</v>
      </c>
      <c r="M2" s="17" t="s">
        <v>14</v>
      </c>
    </row>
    <row r="3" s="3" customFormat="1" ht="25" customHeight="1" spans="1:13">
      <c r="A3" s="11">
        <v>1</v>
      </c>
      <c r="B3" s="11" t="s">
        <v>20</v>
      </c>
      <c r="C3" s="11" t="s">
        <v>75</v>
      </c>
      <c r="D3" s="11" t="s">
        <v>76</v>
      </c>
      <c r="E3" s="11" t="s">
        <v>77</v>
      </c>
      <c r="F3" s="11" t="s">
        <v>78</v>
      </c>
      <c r="G3" s="11">
        <v>2301030503</v>
      </c>
      <c r="H3" s="11" t="s">
        <v>21</v>
      </c>
      <c r="I3" s="11" t="s">
        <v>22</v>
      </c>
      <c r="J3" s="11">
        <v>89.21</v>
      </c>
      <c r="K3" s="11">
        <v>2</v>
      </c>
      <c r="L3" s="11">
        <v>96.23</v>
      </c>
      <c r="M3" s="11">
        <v>1</v>
      </c>
    </row>
    <row r="4" s="3" customFormat="1" ht="25" customHeight="1" spans="1:13">
      <c r="A4" s="11">
        <v>2</v>
      </c>
      <c r="B4" s="11" t="s">
        <v>28</v>
      </c>
      <c r="C4" s="11" t="s">
        <v>79</v>
      </c>
      <c r="D4" s="11" t="s">
        <v>80</v>
      </c>
      <c r="E4" s="11" t="s">
        <v>77</v>
      </c>
      <c r="F4" s="11" t="s">
        <v>78</v>
      </c>
      <c r="G4" s="11">
        <v>2301082771</v>
      </c>
      <c r="H4" s="11" t="s">
        <v>21</v>
      </c>
      <c r="I4" s="11" t="s">
        <v>29</v>
      </c>
      <c r="J4" s="11">
        <v>93.62</v>
      </c>
      <c r="K4" s="11">
        <v>1</v>
      </c>
      <c r="L4" s="11">
        <v>93.73</v>
      </c>
      <c r="M4" s="11">
        <v>1</v>
      </c>
    </row>
    <row r="5" s="3" customFormat="1" ht="25" customHeight="1" spans="1:13">
      <c r="A5" s="11">
        <v>3</v>
      </c>
      <c r="B5" s="11" t="s">
        <v>33</v>
      </c>
      <c r="C5" s="11" t="s">
        <v>81</v>
      </c>
      <c r="D5" s="11" t="s">
        <v>76</v>
      </c>
      <c r="E5" s="11" t="s">
        <v>77</v>
      </c>
      <c r="F5" s="11" t="s">
        <v>78</v>
      </c>
      <c r="G5" s="11">
        <v>2303110692</v>
      </c>
      <c r="H5" s="11" t="s">
        <v>34</v>
      </c>
      <c r="I5" s="11" t="s">
        <v>35</v>
      </c>
      <c r="J5" s="11">
        <v>88.27</v>
      </c>
      <c r="K5" s="11">
        <v>1</v>
      </c>
      <c r="L5" s="35">
        <v>91.56</v>
      </c>
      <c r="M5" s="11">
        <v>1</v>
      </c>
    </row>
    <row r="6" s="3" customFormat="1" ht="25" customHeight="1" spans="1:13">
      <c r="A6" s="11">
        <v>4</v>
      </c>
      <c r="B6" s="11" t="s">
        <v>39</v>
      </c>
      <c r="C6" s="11" t="s">
        <v>82</v>
      </c>
      <c r="D6" s="11" t="s">
        <v>76</v>
      </c>
      <c r="E6" s="11" t="s">
        <v>77</v>
      </c>
      <c r="F6" s="11" t="s">
        <v>78</v>
      </c>
      <c r="G6" s="11">
        <v>2302021328</v>
      </c>
      <c r="H6" s="11" t="s">
        <v>34</v>
      </c>
      <c r="I6" s="11" t="s">
        <v>40</v>
      </c>
      <c r="J6" s="11">
        <v>86.41</v>
      </c>
      <c r="K6" s="11">
        <v>1</v>
      </c>
      <c r="L6" s="11">
        <v>93.95</v>
      </c>
      <c r="M6" s="11">
        <v>1</v>
      </c>
    </row>
    <row r="7" s="3" customFormat="1" ht="25" customHeight="1" spans="1:13">
      <c r="A7" s="11">
        <v>5</v>
      </c>
      <c r="B7" s="11" t="s">
        <v>44</v>
      </c>
      <c r="C7" s="11" t="s">
        <v>83</v>
      </c>
      <c r="D7" s="11" t="s">
        <v>80</v>
      </c>
      <c r="E7" s="11" t="s">
        <v>77</v>
      </c>
      <c r="F7" s="11" t="s">
        <v>84</v>
      </c>
      <c r="G7" s="11">
        <v>2404112995</v>
      </c>
      <c r="H7" s="11" t="s">
        <v>45</v>
      </c>
      <c r="I7" s="11" t="s">
        <v>46</v>
      </c>
      <c r="J7" s="11">
        <v>91.69</v>
      </c>
      <c r="K7" s="11">
        <v>1</v>
      </c>
      <c r="L7" s="11">
        <v>97.71</v>
      </c>
      <c r="M7" s="11">
        <v>2</v>
      </c>
    </row>
    <row r="8" s="3" customFormat="1" ht="25" customHeight="1" spans="1:13">
      <c r="A8" s="11">
        <v>6</v>
      </c>
      <c r="B8" s="11" t="s">
        <v>50</v>
      </c>
      <c r="C8" s="11" t="s">
        <v>85</v>
      </c>
      <c r="D8" s="11" t="s">
        <v>80</v>
      </c>
      <c r="E8" s="11" t="s">
        <v>77</v>
      </c>
      <c r="F8" s="11" t="s">
        <v>78</v>
      </c>
      <c r="G8" s="11">
        <v>2405213550</v>
      </c>
      <c r="H8" s="11" t="s">
        <v>45</v>
      </c>
      <c r="I8" s="11" t="s">
        <v>51</v>
      </c>
      <c r="J8" s="11">
        <v>89.06</v>
      </c>
      <c r="K8" s="11">
        <v>1</v>
      </c>
      <c r="L8" s="11">
        <v>97.14</v>
      </c>
      <c r="M8" s="11">
        <v>1</v>
      </c>
    </row>
    <row r="9" s="3" customFormat="1" ht="25" customHeight="1" spans="1:13">
      <c r="A9" s="11">
        <v>7</v>
      </c>
      <c r="B9" s="11" t="s">
        <v>53</v>
      </c>
      <c r="C9" s="11" t="s">
        <v>86</v>
      </c>
      <c r="D9" s="11" t="s">
        <v>80</v>
      </c>
      <c r="E9" s="11" t="s">
        <v>77</v>
      </c>
      <c r="F9" s="11" t="s">
        <v>78</v>
      </c>
      <c r="G9" s="11">
        <v>2305150825</v>
      </c>
      <c r="H9" s="11" t="s">
        <v>54</v>
      </c>
      <c r="I9" s="11" t="s">
        <v>55</v>
      </c>
      <c r="J9" s="11">
        <v>90.91</v>
      </c>
      <c r="K9" s="11">
        <v>1</v>
      </c>
      <c r="L9" s="11">
        <v>98.86</v>
      </c>
      <c r="M9" s="11">
        <v>1</v>
      </c>
    </row>
    <row r="10" s="3" customFormat="1" ht="25" customHeight="1" spans="1:13">
      <c r="A10" s="11">
        <v>8</v>
      </c>
      <c r="B10" s="11" t="s">
        <v>59</v>
      </c>
      <c r="C10" s="11" t="s">
        <v>87</v>
      </c>
      <c r="D10" s="11" t="s">
        <v>76</v>
      </c>
      <c r="E10" s="11" t="s">
        <v>77</v>
      </c>
      <c r="F10" s="11" t="s">
        <v>78</v>
      </c>
      <c r="G10" s="11">
        <v>2305140026</v>
      </c>
      <c r="H10" s="11" t="s">
        <v>54</v>
      </c>
      <c r="I10" s="11" t="s">
        <v>60</v>
      </c>
      <c r="J10" s="11">
        <v>86.5</v>
      </c>
      <c r="K10" s="11">
        <v>3</v>
      </c>
      <c r="L10" s="11">
        <v>90.9</v>
      </c>
      <c r="M10" s="11">
        <v>1</v>
      </c>
    </row>
    <row r="11" s="3" customFormat="1" ht="25" customHeight="1" spans="1:13">
      <c r="A11" s="11">
        <v>9</v>
      </c>
      <c r="B11" s="11" t="s">
        <v>63</v>
      </c>
      <c r="C11" s="11" t="s">
        <v>88</v>
      </c>
      <c r="D11" s="11" t="s">
        <v>76</v>
      </c>
      <c r="E11" s="11" t="s">
        <v>77</v>
      </c>
      <c r="F11" s="11" t="s">
        <v>78</v>
      </c>
      <c r="G11" s="11">
        <v>2405254596</v>
      </c>
      <c r="H11" s="11" t="s">
        <v>54</v>
      </c>
      <c r="I11" s="11" t="s">
        <v>64</v>
      </c>
      <c r="J11" s="11">
        <v>89.4</v>
      </c>
      <c r="K11" s="11">
        <v>1</v>
      </c>
      <c r="L11" s="11">
        <v>95.84</v>
      </c>
      <c r="M11" s="11">
        <v>1</v>
      </c>
    </row>
  </sheetData>
  <sheetProtection formatCells="0" formatColumns="0" formatRows="0" insertRows="0" insertColumns="0" insertHyperlinks="0" deleteColumns="0" deleteRows="0" sort="0" autoFilter="0" pivotTables="0"/>
  <autoFilter xmlns:etc="http://www.wps.cn/officeDocument/2017/etCustomData" ref="A1:M11" etc:filterBottomFollowUsedRange="0">
    <extLst/>
  </autoFilter>
  <mergeCells count="1">
    <mergeCell ref="A1:M1"/>
  </mergeCells>
  <pageMargins left="0.275" right="0.156944444444444" top="0.354166666666667" bottom="0.314583333333333" header="0.314583333333333" footer="0.236111111111111"/>
  <pageSetup paperSize="9" scale="69"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T14"/>
  <sheetViews>
    <sheetView workbookViewId="0">
      <selection activeCell="M5" sqref="M5"/>
    </sheetView>
  </sheetViews>
  <sheetFormatPr defaultColWidth="9" defaultRowHeight="13.5"/>
  <cols>
    <col min="1" max="1" width="7.33333333333333" style="4" customWidth="1"/>
    <col min="2" max="2" width="10.4666666666667" style="4" customWidth="1"/>
    <col min="3" max="3" width="17.6583333333333" style="4" customWidth="1"/>
    <col min="4" max="4" width="15.4666666666667" style="4" hidden="1" customWidth="1"/>
    <col min="5" max="5" width="13.6083333333333" style="4" hidden="1" customWidth="1"/>
    <col min="6" max="6" width="9" style="4" hidden="1" customWidth="1"/>
    <col min="7" max="7" width="15.6333333333333" style="4" hidden="1" customWidth="1"/>
    <col min="8" max="8" width="20.275" style="5" hidden="1" customWidth="1"/>
    <col min="9" max="9" width="8.43333333333333" style="4" customWidth="1"/>
    <col min="10" max="10" width="7.96666666666667" style="4" customWidth="1"/>
    <col min="11" max="11" width="15.3" style="4" customWidth="1"/>
    <col min="12" max="12" width="10.3083333333333" style="4" customWidth="1"/>
    <col min="13" max="13" width="11.5916666666667" style="4" customWidth="1"/>
    <col min="14" max="14" width="12.1833333333333" style="4" customWidth="1"/>
    <col min="15" max="15" width="14.525" style="4" customWidth="1"/>
    <col min="16" max="16" width="9.54166666666667" style="5" customWidth="1"/>
    <col min="17" max="17" width="7.575" style="6" customWidth="1"/>
    <col min="18" max="18" width="13.4333333333333" style="6" customWidth="1"/>
    <col min="19" max="19" width="85.4416666666667" style="6" customWidth="1"/>
    <col min="20" max="20" width="33.9833333333333" customWidth="1"/>
    <col min="21" max="21" width="33.3833333333333" customWidth="1"/>
  </cols>
  <sheetData>
    <row r="1" s="1" customFormat="1" ht="60" customHeight="1" spans="1:20">
      <c r="A1" s="7" t="s">
        <v>89</v>
      </c>
      <c r="B1" s="7"/>
      <c r="C1" s="7"/>
      <c r="D1" s="7"/>
      <c r="E1" s="7"/>
      <c r="F1" s="7"/>
      <c r="G1" s="7"/>
      <c r="H1" s="7"/>
      <c r="I1" s="7"/>
      <c r="J1" s="7"/>
      <c r="K1" s="7"/>
      <c r="L1" s="7"/>
      <c r="M1" s="7"/>
      <c r="N1" s="7"/>
      <c r="O1" s="7"/>
      <c r="P1" s="7"/>
      <c r="Q1" s="7"/>
      <c r="R1" s="7"/>
      <c r="S1" s="7"/>
      <c r="T1" s="7"/>
    </row>
    <row r="2" s="20" customFormat="1" ht="61" customHeight="1" spans="1:20">
      <c r="A2" s="9" t="s">
        <v>1</v>
      </c>
      <c r="B2" s="9" t="s">
        <v>2</v>
      </c>
      <c r="C2" s="9" t="s">
        <v>3</v>
      </c>
      <c r="D2" s="8" t="s">
        <v>4</v>
      </c>
      <c r="E2" s="8" t="s">
        <v>5</v>
      </c>
      <c r="F2" s="8" t="s">
        <v>6</v>
      </c>
      <c r="G2" s="8" t="s">
        <v>7</v>
      </c>
      <c r="H2" s="9" t="s">
        <v>8</v>
      </c>
      <c r="I2" s="9" t="s">
        <v>9</v>
      </c>
      <c r="J2" s="9" t="s">
        <v>10</v>
      </c>
      <c r="K2" s="9" t="s">
        <v>11</v>
      </c>
      <c r="L2" s="9" t="s">
        <v>12</v>
      </c>
      <c r="M2" s="9" t="s">
        <v>13</v>
      </c>
      <c r="N2" s="9" t="s">
        <v>14</v>
      </c>
      <c r="O2" s="9" t="s">
        <v>15</v>
      </c>
      <c r="P2" s="9" t="s">
        <v>16</v>
      </c>
      <c r="Q2" s="9" t="s">
        <v>17</v>
      </c>
      <c r="R2" s="9" t="s">
        <v>18</v>
      </c>
      <c r="S2" s="9" t="s">
        <v>90</v>
      </c>
      <c r="T2" s="9" t="s">
        <v>19</v>
      </c>
    </row>
    <row r="3" s="21" customFormat="1" ht="116" hidden="1" customHeight="1" spans="1:20">
      <c r="A3" s="24">
        <v>1</v>
      </c>
      <c r="B3" s="24" t="s">
        <v>91</v>
      </c>
      <c r="C3" s="24" t="s">
        <v>92</v>
      </c>
      <c r="D3" s="10" t="s">
        <v>93</v>
      </c>
      <c r="E3" s="10" t="s">
        <v>94</v>
      </c>
      <c r="F3" s="10" t="s">
        <v>24</v>
      </c>
      <c r="G3" s="10">
        <v>2302011672</v>
      </c>
      <c r="H3" s="24" t="s">
        <v>95</v>
      </c>
      <c r="I3" s="25">
        <v>37</v>
      </c>
      <c r="J3" s="24">
        <v>93.5</v>
      </c>
      <c r="K3" s="25">
        <v>2</v>
      </c>
      <c r="L3" s="25">
        <f t="shared" ref="L3:L14" si="0">I3*0.05</f>
        <v>1.85</v>
      </c>
      <c r="M3" s="25">
        <v>96</v>
      </c>
      <c r="N3" s="25">
        <v>1</v>
      </c>
      <c r="O3" s="25">
        <f t="shared" ref="O3:O14" si="1">I3*0.05</f>
        <v>1.85</v>
      </c>
      <c r="P3" s="26">
        <v>92.1666666666667</v>
      </c>
      <c r="Q3" s="27">
        <v>2</v>
      </c>
      <c r="R3" s="27" t="s">
        <v>26</v>
      </c>
      <c r="S3" s="28" t="s">
        <v>96</v>
      </c>
      <c r="T3" s="24" t="s">
        <v>97</v>
      </c>
    </row>
    <row r="4" s="22" customFormat="1" ht="166" hidden="1" customHeight="1" spans="1:20">
      <c r="A4" s="24">
        <v>2</v>
      </c>
      <c r="B4" s="25" t="s">
        <v>98</v>
      </c>
      <c r="C4" s="25" t="s">
        <v>45</v>
      </c>
      <c r="D4" s="11" t="s">
        <v>99</v>
      </c>
      <c r="E4" s="11" t="s">
        <v>100</v>
      </c>
      <c r="F4" s="11" t="s">
        <v>24</v>
      </c>
      <c r="G4" s="11">
        <v>2304191326</v>
      </c>
      <c r="H4" s="25" t="s">
        <v>101</v>
      </c>
      <c r="I4" s="25">
        <v>50</v>
      </c>
      <c r="J4" s="25">
        <v>86.68</v>
      </c>
      <c r="K4" s="25">
        <v>4</v>
      </c>
      <c r="L4" s="25">
        <f t="shared" si="0"/>
        <v>2.5</v>
      </c>
      <c r="M4" s="25">
        <v>96.51</v>
      </c>
      <c r="N4" s="25">
        <v>1</v>
      </c>
      <c r="O4" s="24">
        <f t="shared" si="1"/>
        <v>2.5</v>
      </c>
      <c r="P4" s="26">
        <v>86.8333333333333</v>
      </c>
      <c r="Q4" s="27">
        <v>12</v>
      </c>
      <c r="R4" s="27" t="s">
        <v>26</v>
      </c>
      <c r="S4" s="29" t="s">
        <v>102</v>
      </c>
      <c r="T4" s="24" t="s">
        <v>97</v>
      </c>
    </row>
    <row r="5" s="23" customFormat="1" ht="375" customHeight="1" spans="1:20">
      <c r="A5" s="12">
        <v>3</v>
      </c>
      <c r="B5" s="12" t="s">
        <v>20</v>
      </c>
      <c r="C5" s="12" t="s">
        <v>21</v>
      </c>
      <c r="D5" s="11" t="s">
        <v>22</v>
      </c>
      <c r="E5" s="11" t="s">
        <v>23</v>
      </c>
      <c r="F5" s="11" t="s">
        <v>24</v>
      </c>
      <c r="G5" s="11">
        <v>2301030503</v>
      </c>
      <c r="H5" s="12" t="s">
        <v>25</v>
      </c>
      <c r="I5" s="12">
        <v>117</v>
      </c>
      <c r="J5" s="12">
        <v>89.21</v>
      </c>
      <c r="K5" s="12">
        <v>2</v>
      </c>
      <c r="L5" s="12">
        <f t="shared" si="0"/>
        <v>5.85</v>
      </c>
      <c r="M5" s="12">
        <v>96.23</v>
      </c>
      <c r="N5" s="12">
        <v>1</v>
      </c>
      <c r="O5" s="12">
        <f t="shared" si="1"/>
        <v>5.85</v>
      </c>
      <c r="P5" s="30">
        <v>90.1666666666667</v>
      </c>
      <c r="Q5" s="31">
        <v>6</v>
      </c>
      <c r="R5" s="31" t="s">
        <v>26</v>
      </c>
      <c r="S5" s="32" t="s">
        <v>103</v>
      </c>
      <c r="T5" s="33" t="s">
        <v>27</v>
      </c>
    </row>
    <row r="6" s="23" customFormat="1" ht="160" customHeight="1" spans="1:20">
      <c r="A6" s="12">
        <v>4</v>
      </c>
      <c r="B6" s="12" t="s">
        <v>28</v>
      </c>
      <c r="C6" s="12" t="s">
        <v>21</v>
      </c>
      <c r="D6" s="11" t="s">
        <v>29</v>
      </c>
      <c r="E6" s="11" t="s">
        <v>30</v>
      </c>
      <c r="F6" s="11" t="s">
        <v>24</v>
      </c>
      <c r="G6" s="11">
        <v>2301082771</v>
      </c>
      <c r="H6" s="12" t="s">
        <v>31</v>
      </c>
      <c r="I6" s="12">
        <v>60</v>
      </c>
      <c r="J6" s="12">
        <v>93.62</v>
      </c>
      <c r="K6" s="12">
        <v>1</v>
      </c>
      <c r="L6" s="12">
        <f t="shared" si="0"/>
        <v>3</v>
      </c>
      <c r="M6" s="12">
        <v>93.73</v>
      </c>
      <c r="N6" s="12">
        <v>1</v>
      </c>
      <c r="O6" s="12">
        <f t="shared" si="1"/>
        <v>3</v>
      </c>
      <c r="P6" s="30">
        <v>89.1666666666667</v>
      </c>
      <c r="Q6" s="31">
        <v>8</v>
      </c>
      <c r="R6" s="31" t="s">
        <v>26</v>
      </c>
      <c r="S6" s="32" t="s">
        <v>104</v>
      </c>
      <c r="T6" s="33" t="s">
        <v>32</v>
      </c>
    </row>
    <row r="7" s="23" customFormat="1" ht="185.25" spans="1:20">
      <c r="A7" s="12">
        <v>5</v>
      </c>
      <c r="B7" s="12" t="s">
        <v>33</v>
      </c>
      <c r="C7" s="12" t="s">
        <v>34</v>
      </c>
      <c r="D7" s="11" t="s">
        <v>35</v>
      </c>
      <c r="E7" s="11" t="s">
        <v>36</v>
      </c>
      <c r="F7" s="11" t="s">
        <v>24</v>
      </c>
      <c r="G7" s="11">
        <v>2303110692</v>
      </c>
      <c r="H7" s="12" t="s">
        <v>37</v>
      </c>
      <c r="I7" s="12">
        <v>40</v>
      </c>
      <c r="J7" s="12">
        <v>88.27</v>
      </c>
      <c r="K7" s="12">
        <v>1</v>
      </c>
      <c r="L7" s="12">
        <f t="shared" si="0"/>
        <v>2</v>
      </c>
      <c r="M7" s="25">
        <v>91.56</v>
      </c>
      <c r="N7" s="12">
        <v>1</v>
      </c>
      <c r="O7" s="12">
        <f t="shared" si="1"/>
        <v>2</v>
      </c>
      <c r="P7" s="30">
        <v>91.8333333333333</v>
      </c>
      <c r="Q7" s="31">
        <v>3</v>
      </c>
      <c r="R7" s="31" t="s">
        <v>26</v>
      </c>
      <c r="S7" s="32" t="s">
        <v>105</v>
      </c>
      <c r="T7" s="33" t="s">
        <v>38</v>
      </c>
    </row>
    <row r="8" s="23" customFormat="1" ht="221" customHeight="1" spans="1:20">
      <c r="A8" s="12">
        <v>6</v>
      </c>
      <c r="B8" s="12" t="s">
        <v>39</v>
      </c>
      <c r="C8" s="12" t="s">
        <v>34</v>
      </c>
      <c r="D8" s="11" t="s">
        <v>40</v>
      </c>
      <c r="E8" s="11" t="s">
        <v>41</v>
      </c>
      <c r="F8" s="11" t="s">
        <v>24</v>
      </c>
      <c r="G8" s="11">
        <v>2302021328</v>
      </c>
      <c r="H8" s="12" t="s">
        <v>42</v>
      </c>
      <c r="I8" s="12">
        <v>100</v>
      </c>
      <c r="J8" s="12">
        <v>86.41</v>
      </c>
      <c r="K8" s="12">
        <v>1</v>
      </c>
      <c r="L8" s="12">
        <f t="shared" si="0"/>
        <v>5</v>
      </c>
      <c r="M8" s="12">
        <v>93.95</v>
      </c>
      <c r="N8" s="12">
        <v>1</v>
      </c>
      <c r="O8" s="12">
        <f t="shared" si="1"/>
        <v>5</v>
      </c>
      <c r="P8" s="30">
        <v>87.3333333333333</v>
      </c>
      <c r="Q8" s="31">
        <v>11</v>
      </c>
      <c r="R8" s="31" t="s">
        <v>26</v>
      </c>
      <c r="S8" s="32" t="s">
        <v>106</v>
      </c>
      <c r="T8" s="33" t="s">
        <v>43</v>
      </c>
    </row>
    <row r="9" s="23" customFormat="1" ht="117" customHeight="1" spans="1:20">
      <c r="A9" s="12">
        <v>7</v>
      </c>
      <c r="B9" s="12" t="s">
        <v>44</v>
      </c>
      <c r="C9" s="12" t="s">
        <v>45</v>
      </c>
      <c r="D9" s="11" t="s">
        <v>46</v>
      </c>
      <c r="E9" s="11" t="s">
        <v>47</v>
      </c>
      <c r="F9" s="11" t="s">
        <v>48</v>
      </c>
      <c r="G9" s="11">
        <v>2404112995</v>
      </c>
      <c r="H9" s="12" t="s">
        <v>49</v>
      </c>
      <c r="I9" s="12">
        <v>51</v>
      </c>
      <c r="J9" s="12">
        <v>91.69</v>
      </c>
      <c r="K9" s="12">
        <v>1</v>
      </c>
      <c r="L9" s="12">
        <f t="shared" si="0"/>
        <v>2.55</v>
      </c>
      <c r="M9" s="12">
        <v>97.71</v>
      </c>
      <c r="N9" s="12">
        <v>2</v>
      </c>
      <c r="O9" s="12">
        <f t="shared" si="1"/>
        <v>2.55</v>
      </c>
      <c r="P9" s="30">
        <v>89.8333333333333</v>
      </c>
      <c r="Q9" s="31">
        <v>7</v>
      </c>
      <c r="R9" s="31" t="s">
        <v>26</v>
      </c>
      <c r="S9" s="32" t="s">
        <v>107</v>
      </c>
      <c r="T9" s="33"/>
    </row>
    <row r="10" s="23" customFormat="1" ht="114" customHeight="1" spans="1:20">
      <c r="A10" s="12">
        <v>8</v>
      </c>
      <c r="B10" s="12" t="s">
        <v>50</v>
      </c>
      <c r="C10" s="12" t="s">
        <v>45</v>
      </c>
      <c r="D10" s="11" t="s">
        <v>51</v>
      </c>
      <c r="E10" s="11" t="s">
        <v>52</v>
      </c>
      <c r="F10" s="11" t="s">
        <v>48</v>
      </c>
      <c r="G10" s="11">
        <v>2405213550</v>
      </c>
      <c r="H10" s="12" t="s">
        <v>26</v>
      </c>
      <c r="I10" s="12">
        <v>69</v>
      </c>
      <c r="J10" s="12">
        <v>89.06</v>
      </c>
      <c r="K10" s="12">
        <v>1</v>
      </c>
      <c r="L10" s="12">
        <f t="shared" si="0"/>
        <v>3.45</v>
      </c>
      <c r="M10" s="12">
        <v>97.14</v>
      </c>
      <c r="N10" s="12">
        <v>1</v>
      </c>
      <c r="O10" s="12">
        <f t="shared" si="1"/>
        <v>3.45</v>
      </c>
      <c r="P10" s="30">
        <v>90.3333333333333</v>
      </c>
      <c r="Q10" s="31">
        <v>5</v>
      </c>
      <c r="R10" s="31" t="s">
        <v>26</v>
      </c>
      <c r="S10" s="32" t="s">
        <v>108</v>
      </c>
      <c r="T10" s="33"/>
    </row>
    <row r="11" s="3" customFormat="1" ht="230" hidden="1" customHeight="1" spans="1:20">
      <c r="A11" s="10">
        <v>9</v>
      </c>
      <c r="B11" s="11" t="s">
        <v>109</v>
      </c>
      <c r="C11" s="11" t="s">
        <v>54</v>
      </c>
      <c r="D11" s="11" t="s">
        <v>60</v>
      </c>
      <c r="E11" s="11" t="s">
        <v>110</v>
      </c>
      <c r="F11" s="11" t="s">
        <v>48</v>
      </c>
      <c r="G11" s="11">
        <v>2405213892</v>
      </c>
      <c r="H11" s="11" t="s">
        <v>111</v>
      </c>
      <c r="I11" s="11">
        <v>426</v>
      </c>
      <c r="J11" s="11">
        <v>87.8</v>
      </c>
      <c r="K11" s="11">
        <v>7</v>
      </c>
      <c r="L11" s="10">
        <f t="shared" si="0"/>
        <v>21.3</v>
      </c>
      <c r="M11" s="11">
        <v>98.68</v>
      </c>
      <c r="N11" s="11">
        <v>1</v>
      </c>
      <c r="O11" s="10">
        <f t="shared" si="1"/>
        <v>21.3</v>
      </c>
      <c r="P11" s="18">
        <v>87.8333333333333</v>
      </c>
      <c r="Q11" s="13">
        <v>10</v>
      </c>
      <c r="R11" s="13" t="s">
        <v>26</v>
      </c>
      <c r="S11" s="15" t="s">
        <v>112</v>
      </c>
      <c r="T11" s="16" t="s">
        <v>113</v>
      </c>
    </row>
    <row r="12" s="23" customFormat="1" ht="195" customHeight="1" spans="1:20">
      <c r="A12" s="12">
        <v>10</v>
      </c>
      <c r="B12" s="12" t="s">
        <v>53</v>
      </c>
      <c r="C12" s="12" t="s">
        <v>54</v>
      </c>
      <c r="D12" s="11" t="s">
        <v>55</v>
      </c>
      <c r="E12" s="11" t="s">
        <v>56</v>
      </c>
      <c r="F12" s="11" t="s">
        <v>24</v>
      </c>
      <c r="G12" s="11">
        <v>2305150825</v>
      </c>
      <c r="H12" s="12" t="s">
        <v>57</v>
      </c>
      <c r="I12" s="12">
        <v>131</v>
      </c>
      <c r="J12" s="12">
        <v>90.91</v>
      </c>
      <c r="K12" s="12">
        <v>1</v>
      </c>
      <c r="L12" s="12">
        <f t="shared" si="0"/>
        <v>6.55</v>
      </c>
      <c r="M12" s="12">
        <v>98.86</v>
      </c>
      <c r="N12" s="12">
        <v>1</v>
      </c>
      <c r="O12" s="12">
        <f t="shared" si="1"/>
        <v>6.55</v>
      </c>
      <c r="P12" s="30">
        <v>88.1666666666667</v>
      </c>
      <c r="Q12" s="31">
        <v>9</v>
      </c>
      <c r="R12" s="31" t="s">
        <v>26</v>
      </c>
      <c r="S12" s="32" t="s">
        <v>114</v>
      </c>
      <c r="T12" s="33" t="s">
        <v>58</v>
      </c>
    </row>
    <row r="13" s="23" customFormat="1" ht="175" customHeight="1" spans="1:20">
      <c r="A13" s="12">
        <v>11</v>
      </c>
      <c r="B13" s="12" t="s">
        <v>59</v>
      </c>
      <c r="C13" s="12" t="s">
        <v>54</v>
      </c>
      <c r="D13" s="11" t="s">
        <v>60</v>
      </c>
      <c r="E13" s="11" t="s">
        <v>61</v>
      </c>
      <c r="F13" s="11" t="s">
        <v>24</v>
      </c>
      <c r="G13" s="11">
        <v>2305140026</v>
      </c>
      <c r="H13" s="12" t="s">
        <v>62</v>
      </c>
      <c r="I13" s="12">
        <v>323</v>
      </c>
      <c r="J13" s="12">
        <v>86.5</v>
      </c>
      <c r="K13" s="12">
        <v>3</v>
      </c>
      <c r="L13" s="12">
        <f t="shared" si="0"/>
        <v>16.15</v>
      </c>
      <c r="M13" s="12">
        <v>90.9</v>
      </c>
      <c r="N13" s="12">
        <v>1</v>
      </c>
      <c r="O13" s="12">
        <f t="shared" si="1"/>
        <v>16.15</v>
      </c>
      <c r="P13" s="30">
        <v>91.6666666666667</v>
      </c>
      <c r="Q13" s="31">
        <v>4</v>
      </c>
      <c r="R13" s="31" t="s">
        <v>26</v>
      </c>
      <c r="S13" s="32" t="s">
        <v>115</v>
      </c>
      <c r="T13" s="33" t="s">
        <v>43</v>
      </c>
    </row>
    <row r="14" s="23" customFormat="1" ht="105" customHeight="1" spans="1:20">
      <c r="A14" s="12">
        <v>12</v>
      </c>
      <c r="B14" s="12" t="s">
        <v>63</v>
      </c>
      <c r="C14" s="12" t="s">
        <v>54</v>
      </c>
      <c r="D14" s="11" t="s">
        <v>64</v>
      </c>
      <c r="E14" s="11" t="s">
        <v>65</v>
      </c>
      <c r="F14" s="11" t="s">
        <v>48</v>
      </c>
      <c r="G14" s="11">
        <v>2405254596</v>
      </c>
      <c r="H14" s="12" t="s">
        <v>66</v>
      </c>
      <c r="I14" s="12">
        <v>27</v>
      </c>
      <c r="J14" s="12">
        <v>89.4</v>
      </c>
      <c r="K14" s="12">
        <v>1</v>
      </c>
      <c r="L14" s="12">
        <f t="shared" si="0"/>
        <v>1.35</v>
      </c>
      <c r="M14" s="12">
        <v>95.84</v>
      </c>
      <c r="N14" s="12">
        <v>1</v>
      </c>
      <c r="O14" s="12">
        <f t="shared" si="1"/>
        <v>1.35</v>
      </c>
      <c r="P14" s="30">
        <v>93.5</v>
      </c>
      <c r="Q14" s="31">
        <v>1</v>
      </c>
      <c r="R14" s="31" t="s">
        <v>26</v>
      </c>
      <c r="S14" s="32" t="s">
        <v>116</v>
      </c>
      <c r="T14" s="33" t="s">
        <v>67</v>
      </c>
    </row>
  </sheetData>
  <sheetProtection formatCells="0" formatColumns="0" formatRows="0" insertRows="0" insertColumns="0" insertHyperlinks="0" deleteColumns="0" deleteRows="0" sort="0" autoFilter="0" pivotTables="0"/>
  <autoFilter xmlns:etc="http://www.wps.cn/officeDocument/2017/etCustomData" ref="A1:T14" etc:filterBottomFollowUsedRange="0">
    <filterColumn colId="10">
      <colorFilter dxfId="0"/>
    </filterColumn>
    <extLst/>
  </autoFilter>
  <mergeCells count="1">
    <mergeCell ref="A1:T1"/>
  </mergeCells>
  <pageMargins left="0.275" right="0.156944444444444" top="0.354166666666667" bottom="0.314583333333333" header="0.314583333333333" footer="0.236111111111111"/>
  <pageSetup paperSize="9" scale="51"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T15"/>
  <sheetViews>
    <sheetView zoomScale="80" zoomScaleNormal="80" topLeftCell="A12" workbookViewId="0">
      <selection activeCell="A15" sqref="$A15:$XFD15"/>
    </sheetView>
  </sheetViews>
  <sheetFormatPr defaultColWidth="9" defaultRowHeight="13.5"/>
  <cols>
    <col min="1" max="1" width="7.33333333333333" style="4" customWidth="1"/>
    <col min="2" max="2" width="10.4666666666667" style="4" customWidth="1"/>
    <col min="3" max="3" width="17.6583333333333" style="4" customWidth="1"/>
    <col min="4" max="4" width="15.4666666666667" style="4" hidden="1" customWidth="1"/>
    <col min="5" max="5" width="13.6083333333333" style="4" hidden="1" customWidth="1"/>
    <col min="6" max="6" width="9" style="4" hidden="1" customWidth="1"/>
    <col min="7" max="7" width="15.6333333333333" style="4" hidden="1" customWidth="1"/>
    <col min="8" max="8" width="20.275" style="5" customWidth="1"/>
    <col min="9" max="9" width="8.43333333333333" style="4" customWidth="1"/>
    <col min="10" max="10" width="7.96666666666667" style="4" customWidth="1"/>
    <col min="11" max="11" width="15.3" style="4" customWidth="1"/>
    <col min="12" max="12" width="10.3083333333333" style="4" customWidth="1"/>
    <col min="13" max="13" width="11.5916666666667" style="4" customWidth="1"/>
    <col min="14" max="14" width="12.1833333333333" style="4" customWidth="1"/>
    <col min="15" max="15" width="14.525" style="4" customWidth="1"/>
    <col min="16" max="16" width="9.54166666666667" style="5" customWidth="1"/>
    <col min="17" max="17" width="7.575" style="6" customWidth="1"/>
    <col min="18" max="18" width="13.4333333333333" style="6" customWidth="1"/>
    <col min="19" max="19" width="85.4416666666667" style="6" customWidth="1"/>
    <col min="20" max="20" width="33.9833333333333" customWidth="1"/>
    <col min="21" max="21" width="33.3833333333333" customWidth="1"/>
  </cols>
  <sheetData>
    <row r="1" s="1" customFormat="1" ht="60" customHeight="1" spans="1:20">
      <c r="A1" s="7" t="s">
        <v>89</v>
      </c>
      <c r="B1" s="7"/>
      <c r="C1" s="7"/>
      <c r="D1" s="7"/>
      <c r="E1" s="7"/>
      <c r="F1" s="7"/>
      <c r="G1" s="7"/>
      <c r="H1" s="7"/>
      <c r="I1" s="7"/>
      <c r="J1" s="7"/>
      <c r="K1" s="7"/>
      <c r="L1" s="7"/>
      <c r="M1" s="7"/>
      <c r="N1" s="7"/>
      <c r="O1" s="7"/>
      <c r="P1" s="7"/>
      <c r="Q1" s="7"/>
      <c r="R1" s="7"/>
      <c r="S1" s="7"/>
      <c r="T1" s="7"/>
    </row>
    <row r="2" s="2" customFormat="1" ht="61" customHeight="1" spans="1:20">
      <c r="A2" s="8" t="s">
        <v>1</v>
      </c>
      <c r="B2" s="8" t="s">
        <v>2</v>
      </c>
      <c r="C2" s="8" t="s">
        <v>3</v>
      </c>
      <c r="D2" s="8" t="s">
        <v>4</v>
      </c>
      <c r="E2" s="8" t="s">
        <v>5</v>
      </c>
      <c r="F2" s="8" t="s">
        <v>6</v>
      </c>
      <c r="G2" s="8" t="s">
        <v>7</v>
      </c>
      <c r="H2" s="8" t="s">
        <v>8</v>
      </c>
      <c r="I2" s="8" t="s">
        <v>9</v>
      </c>
      <c r="J2" s="8" t="s">
        <v>10</v>
      </c>
      <c r="K2" s="9" t="s">
        <v>11</v>
      </c>
      <c r="L2" s="9" t="s">
        <v>12</v>
      </c>
      <c r="M2" s="8" t="s">
        <v>13</v>
      </c>
      <c r="N2" s="17" t="s">
        <v>14</v>
      </c>
      <c r="O2" s="17" t="s">
        <v>15</v>
      </c>
      <c r="P2" s="8" t="s">
        <v>16</v>
      </c>
      <c r="Q2" s="8" t="s">
        <v>17</v>
      </c>
      <c r="R2" s="8" t="s">
        <v>18</v>
      </c>
      <c r="S2" s="8" t="s">
        <v>90</v>
      </c>
      <c r="T2" s="8" t="s">
        <v>19</v>
      </c>
    </row>
    <row r="3" customFormat="1" ht="116" hidden="1" customHeight="1" spans="1:20">
      <c r="A3" s="10">
        <v>1</v>
      </c>
      <c r="B3" s="10" t="s">
        <v>91</v>
      </c>
      <c r="C3" s="10" t="s">
        <v>92</v>
      </c>
      <c r="D3" s="10" t="s">
        <v>93</v>
      </c>
      <c r="E3" s="10" t="s">
        <v>94</v>
      </c>
      <c r="F3" s="10" t="s">
        <v>24</v>
      </c>
      <c r="G3" s="10">
        <v>2302011672</v>
      </c>
      <c r="H3" s="10" t="s">
        <v>95</v>
      </c>
      <c r="I3" s="11">
        <v>37</v>
      </c>
      <c r="J3" s="10">
        <v>93.5</v>
      </c>
      <c r="K3" s="12">
        <v>2</v>
      </c>
      <c r="L3" s="12">
        <f t="shared" ref="L3:L15" si="0">I3*0.05</f>
        <v>1.85</v>
      </c>
      <c r="M3" s="10">
        <v>96</v>
      </c>
      <c r="N3" s="11">
        <v>1</v>
      </c>
      <c r="O3" s="11">
        <f t="shared" ref="O3:O15" si="1">I3*0.05</f>
        <v>1.85</v>
      </c>
      <c r="P3" s="18">
        <v>92.1666666666667</v>
      </c>
      <c r="Q3" s="13">
        <v>2</v>
      </c>
      <c r="R3" s="13" t="s">
        <v>26</v>
      </c>
      <c r="S3" s="14" t="s">
        <v>117</v>
      </c>
      <c r="T3" s="10" t="s">
        <v>97</v>
      </c>
    </row>
    <row r="4" s="3" customFormat="1" ht="166" hidden="1" customHeight="1" spans="1:20">
      <c r="A4" s="10">
        <v>2</v>
      </c>
      <c r="B4" s="11" t="s">
        <v>98</v>
      </c>
      <c r="C4" s="11" t="s">
        <v>45</v>
      </c>
      <c r="D4" s="11" t="s">
        <v>99</v>
      </c>
      <c r="E4" s="11" t="s">
        <v>100</v>
      </c>
      <c r="F4" s="11" t="s">
        <v>24</v>
      </c>
      <c r="G4" s="11">
        <v>2304191326</v>
      </c>
      <c r="H4" s="11" t="s">
        <v>101</v>
      </c>
      <c r="I4" s="11">
        <v>50</v>
      </c>
      <c r="J4" s="11">
        <v>86.68</v>
      </c>
      <c r="K4" s="12">
        <v>4</v>
      </c>
      <c r="L4" s="12">
        <f t="shared" si="0"/>
        <v>2.5</v>
      </c>
      <c r="M4" s="11">
        <v>96.51</v>
      </c>
      <c r="N4" s="11">
        <v>1</v>
      </c>
      <c r="O4" s="10">
        <f t="shared" si="1"/>
        <v>2.5</v>
      </c>
      <c r="P4" s="18">
        <v>86.8333333333333</v>
      </c>
      <c r="Q4" s="13">
        <v>12</v>
      </c>
      <c r="R4" s="13" t="s">
        <v>26</v>
      </c>
      <c r="S4" s="15" t="s">
        <v>102</v>
      </c>
      <c r="T4" s="10" t="s">
        <v>97</v>
      </c>
    </row>
    <row r="5" s="3" customFormat="1" ht="375" hidden="1" customHeight="1" spans="1:20">
      <c r="A5" s="10">
        <v>3</v>
      </c>
      <c r="B5" s="11" t="s">
        <v>20</v>
      </c>
      <c r="C5" s="11" t="s">
        <v>21</v>
      </c>
      <c r="D5" s="11" t="s">
        <v>22</v>
      </c>
      <c r="E5" s="11" t="s">
        <v>23</v>
      </c>
      <c r="F5" s="11" t="s">
        <v>24</v>
      </c>
      <c r="G5" s="11">
        <v>2301030503</v>
      </c>
      <c r="H5" s="11" t="s">
        <v>25</v>
      </c>
      <c r="I5" s="11">
        <v>117</v>
      </c>
      <c r="J5" s="11">
        <v>89.21</v>
      </c>
      <c r="K5" s="11">
        <v>2</v>
      </c>
      <c r="L5" s="10">
        <f t="shared" si="0"/>
        <v>5.85</v>
      </c>
      <c r="M5" s="11">
        <v>96.23</v>
      </c>
      <c r="N5" s="11">
        <v>1</v>
      </c>
      <c r="O5" s="10">
        <f t="shared" si="1"/>
        <v>5.85</v>
      </c>
      <c r="P5" s="18">
        <v>90.1666666666667</v>
      </c>
      <c r="Q5" s="13">
        <v>6</v>
      </c>
      <c r="R5" s="13" t="s">
        <v>26</v>
      </c>
      <c r="S5" s="15" t="s">
        <v>103</v>
      </c>
      <c r="T5" s="16" t="s">
        <v>27</v>
      </c>
    </row>
    <row r="6" s="3" customFormat="1" ht="160" customHeight="1" spans="1:20">
      <c r="A6" s="10">
        <v>4</v>
      </c>
      <c r="B6" s="11" t="s">
        <v>28</v>
      </c>
      <c r="C6" s="11" t="s">
        <v>21</v>
      </c>
      <c r="D6" s="11" t="s">
        <v>29</v>
      </c>
      <c r="E6" s="11" t="s">
        <v>30</v>
      </c>
      <c r="F6" s="11" t="s">
        <v>24</v>
      </c>
      <c r="G6" s="11">
        <v>2301082771</v>
      </c>
      <c r="H6" s="11" t="s">
        <v>31</v>
      </c>
      <c r="I6" s="11">
        <v>60</v>
      </c>
      <c r="J6" s="11">
        <v>93.62</v>
      </c>
      <c r="K6" s="11">
        <v>1</v>
      </c>
      <c r="L6" s="10">
        <f t="shared" si="0"/>
        <v>3</v>
      </c>
      <c r="M6" s="11">
        <v>93.73</v>
      </c>
      <c r="N6" s="11">
        <v>1</v>
      </c>
      <c r="O6" s="10">
        <f t="shared" si="1"/>
        <v>3</v>
      </c>
      <c r="P6" s="18">
        <v>89.1666666666667</v>
      </c>
      <c r="Q6" s="13">
        <v>8</v>
      </c>
      <c r="R6" s="13" t="s">
        <v>26</v>
      </c>
      <c r="S6" s="15" t="s">
        <v>104</v>
      </c>
      <c r="T6" s="16" t="s">
        <v>32</v>
      </c>
    </row>
    <row r="7" s="3" customFormat="1" ht="185.25" spans="1:20">
      <c r="A7" s="10">
        <v>5</v>
      </c>
      <c r="B7" s="11" t="s">
        <v>33</v>
      </c>
      <c r="C7" s="11" t="s">
        <v>34</v>
      </c>
      <c r="D7" s="11" t="s">
        <v>35</v>
      </c>
      <c r="E7" s="11" t="s">
        <v>36</v>
      </c>
      <c r="F7" s="11" t="s">
        <v>24</v>
      </c>
      <c r="G7" s="11">
        <v>2303110692</v>
      </c>
      <c r="H7" s="11" t="s">
        <v>37</v>
      </c>
      <c r="I7" s="11">
        <v>40</v>
      </c>
      <c r="J7" s="11">
        <v>88.27</v>
      </c>
      <c r="K7" s="11">
        <v>1</v>
      </c>
      <c r="L7" s="10">
        <f t="shared" si="0"/>
        <v>2</v>
      </c>
      <c r="M7" s="11">
        <v>91.56</v>
      </c>
      <c r="N7" s="11">
        <v>1</v>
      </c>
      <c r="O7" s="10">
        <f t="shared" si="1"/>
        <v>2</v>
      </c>
      <c r="P7" s="18">
        <v>91.8333333333333</v>
      </c>
      <c r="Q7" s="13">
        <v>3</v>
      </c>
      <c r="R7" s="13" t="s">
        <v>26</v>
      </c>
      <c r="S7" s="15" t="s">
        <v>105</v>
      </c>
      <c r="T7" s="16" t="s">
        <v>38</v>
      </c>
    </row>
    <row r="8" s="3" customFormat="1" ht="221" customHeight="1" spans="1:20">
      <c r="A8" s="10">
        <v>6</v>
      </c>
      <c r="B8" s="11" t="s">
        <v>39</v>
      </c>
      <c r="C8" s="11" t="s">
        <v>34</v>
      </c>
      <c r="D8" s="11" t="s">
        <v>40</v>
      </c>
      <c r="E8" s="11" t="s">
        <v>41</v>
      </c>
      <c r="F8" s="11" t="s">
        <v>24</v>
      </c>
      <c r="G8" s="11">
        <v>2302021328</v>
      </c>
      <c r="H8" s="11" t="s">
        <v>42</v>
      </c>
      <c r="I8" s="11">
        <v>100</v>
      </c>
      <c r="J8" s="11">
        <v>86.41</v>
      </c>
      <c r="K8" s="11">
        <v>1</v>
      </c>
      <c r="L8" s="10">
        <f t="shared" si="0"/>
        <v>5</v>
      </c>
      <c r="M8" s="11">
        <v>93.95</v>
      </c>
      <c r="N8" s="11">
        <v>1</v>
      </c>
      <c r="O8" s="10">
        <f t="shared" si="1"/>
        <v>5</v>
      </c>
      <c r="P8" s="18">
        <v>87.3333333333333</v>
      </c>
      <c r="Q8" s="13">
        <v>11</v>
      </c>
      <c r="R8" s="13" t="s">
        <v>26</v>
      </c>
      <c r="S8" s="15" t="s">
        <v>106</v>
      </c>
      <c r="T8" s="16" t="s">
        <v>43</v>
      </c>
    </row>
    <row r="9" s="3" customFormat="1" ht="117" hidden="1" customHeight="1" spans="1:20">
      <c r="A9" s="10">
        <v>7</v>
      </c>
      <c r="B9" s="11" t="s">
        <v>44</v>
      </c>
      <c r="C9" s="11" t="s">
        <v>45</v>
      </c>
      <c r="D9" s="11" t="s">
        <v>46</v>
      </c>
      <c r="E9" s="11" t="s">
        <v>47</v>
      </c>
      <c r="F9" s="11" t="s">
        <v>48</v>
      </c>
      <c r="G9" s="11">
        <v>2404112995</v>
      </c>
      <c r="H9" s="11" t="s">
        <v>49</v>
      </c>
      <c r="I9" s="11">
        <v>51</v>
      </c>
      <c r="J9" s="11">
        <v>91.69</v>
      </c>
      <c r="K9" s="11">
        <v>1</v>
      </c>
      <c r="L9" s="10">
        <f t="shared" si="0"/>
        <v>2.55</v>
      </c>
      <c r="M9" s="11">
        <v>97.71</v>
      </c>
      <c r="N9" s="11">
        <v>2</v>
      </c>
      <c r="O9" s="10">
        <f t="shared" si="1"/>
        <v>2.55</v>
      </c>
      <c r="P9" s="18">
        <v>89.8333333333333</v>
      </c>
      <c r="Q9" s="13">
        <v>7</v>
      </c>
      <c r="R9" s="13" t="s">
        <v>26</v>
      </c>
      <c r="S9" s="15" t="s">
        <v>107</v>
      </c>
      <c r="T9" s="16"/>
    </row>
    <row r="10" s="3" customFormat="1" ht="114" customHeight="1" spans="1:20">
      <c r="A10" s="10">
        <v>8</v>
      </c>
      <c r="B10" s="11" t="s">
        <v>50</v>
      </c>
      <c r="C10" s="11" t="s">
        <v>45</v>
      </c>
      <c r="D10" s="11" t="s">
        <v>51</v>
      </c>
      <c r="E10" s="11" t="s">
        <v>52</v>
      </c>
      <c r="F10" s="11" t="s">
        <v>48</v>
      </c>
      <c r="G10" s="11">
        <v>2405213550</v>
      </c>
      <c r="H10" s="11" t="s">
        <v>26</v>
      </c>
      <c r="I10" s="11">
        <v>69</v>
      </c>
      <c r="J10" s="11">
        <v>89.06</v>
      </c>
      <c r="K10" s="11">
        <v>1</v>
      </c>
      <c r="L10" s="10">
        <f t="shared" si="0"/>
        <v>3.45</v>
      </c>
      <c r="M10" s="11">
        <v>97.14</v>
      </c>
      <c r="N10" s="11">
        <v>1</v>
      </c>
      <c r="O10" s="10">
        <f t="shared" si="1"/>
        <v>3.45</v>
      </c>
      <c r="P10" s="18">
        <v>90.3333333333333</v>
      </c>
      <c r="Q10" s="13">
        <v>5</v>
      </c>
      <c r="R10" s="13" t="s">
        <v>26</v>
      </c>
      <c r="S10" s="15" t="s">
        <v>108</v>
      </c>
      <c r="T10" s="16"/>
    </row>
    <row r="11" s="3" customFormat="1" ht="230" hidden="1" customHeight="1" spans="1:20">
      <c r="A11" s="10">
        <v>9</v>
      </c>
      <c r="B11" s="11" t="s">
        <v>109</v>
      </c>
      <c r="C11" s="11" t="s">
        <v>54</v>
      </c>
      <c r="D11" s="11" t="s">
        <v>60</v>
      </c>
      <c r="E11" s="11" t="s">
        <v>110</v>
      </c>
      <c r="F11" s="11" t="s">
        <v>48</v>
      </c>
      <c r="G11" s="11">
        <v>2405213892</v>
      </c>
      <c r="H11" s="11" t="s">
        <v>111</v>
      </c>
      <c r="I11" s="11">
        <v>426</v>
      </c>
      <c r="J11" s="11">
        <v>87.8</v>
      </c>
      <c r="K11" s="11">
        <v>7</v>
      </c>
      <c r="L11" s="10">
        <f t="shared" si="0"/>
        <v>21.3</v>
      </c>
      <c r="M11" s="11">
        <v>98.68</v>
      </c>
      <c r="N11" s="11">
        <v>1</v>
      </c>
      <c r="O11" s="10">
        <f t="shared" si="1"/>
        <v>21.3</v>
      </c>
      <c r="P11" s="18">
        <v>87.8333333333333</v>
      </c>
      <c r="Q11" s="13">
        <v>10</v>
      </c>
      <c r="R11" s="13" t="s">
        <v>26</v>
      </c>
      <c r="S11" s="15" t="s">
        <v>112</v>
      </c>
      <c r="T11" s="16" t="s">
        <v>113</v>
      </c>
    </row>
    <row r="12" s="3" customFormat="1" ht="195" customHeight="1" spans="1:20">
      <c r="A12" s="10">
        <v>10</v>
      </c>
      <c r="B12" s="11" t="s">
        <v>53</v>
      </c>
      <c r="C12" s="11" t="s">
        <v>54</v>
      </c>
      <c r="D12" s="11" t="s">
        <v>55</v>
      </c>
      <c r="E12" s="11" t="s">
        <v>56</v>
      </c>
      <c r="F12" s="11" t="s">
        <v>24</v>
      </c>
      <c r="G12" s="11">
        <v>2305150825</v>
      </c>
      <c r="H12" s="11" t="s">
        <v>57</v>
      </c>
      <c r="I12" s="11">
        <v>131</v>
      </c>
      <c r="J12" s="11">
        <v>90.91</v>
      </c>
      <c r="K12" s="11">
        <v>1</v>
      </c>
      <c r="L12" s="10">
        <f t="shared" si="0"/>
        <v>6.55</v>
      </c>
      <c r="M12" s="11">
        <v>98.86</v>
      </c>
      <c r="N12" s="11">
        <v>1</v>
      </c>
      <c r="O12" s="10">
        <f t="shared" si="1"/>
        <v>6.55</v>
      </c>
      <c r="P12" s="18">
        <v>88.1666666666667</v>
      </c>
      <c r="Q12" s="13">
        <v>9</v>
      </c>
      <c r="R12" s="13" t="s">
        <v>26</v>
      </c>
      <c r="S12" s="15" t="s">
        <v>114</v>
      </c>
      <c r="T12" s="16" t="s">
        <v>58</v>
      </c>
    </row>
    <row r="13" s="3" customFormat="1" ht="175" hidden="1" customHeight="1" spans="1:20">
      <c r="A13" s="10">
        <v>11</v>
      </c>
      <c r="B13" s="11" t="s">
        <v>59</v>
      </c>
      <c r="C13" s="11" t="s">
        <v>54</v>
      </c>
      <c r="D13" s="11" t="s">
        <v>60</v>
      </c>
      <c r="E13" s="11" t="s">
        <v>61</v>
      </c>
      <c r="F13" s="11" t="s">
        <v>24</v>
      </c>
      <c r="G13" s="11">
        <v>2305140026</v>
      </c>
      <c r="H13" s="11" t="s">
        <v>62</v>
      </c>
      <c r="I13" s="11">
        <v>323</v>
      </c>
      <c r="J13" s="11">
        <v>86.5</v>
      </c>
      <c r="K13" s="11">
        <v>3</v>
      </c>
      <c r="L13" s="10">
        <f t="shared" si="0"/>
        <v>16.15</v>
      </c>
      <c r="M13" s="11">
        <v>90.9</v>
      </c>
      <c r="N13" s="11">
        <v>1</v>
      </c>
      <c r="O13" s="10">
        <f t="shared" si="1"/>
        <v>16.15</v>
      </c>
      <c r="P13" s="18">
        <v>91.6666666666667</v>
      </c>
      <c r="Q13" s="13">
        <v>4</v>
      </c>
      <c r="R13" s="13" t="s">
        <v>26</v>
      </c>
      <c r="S13" s="15" t="s">
        <v>115</v>
      </c>
      <c r="T13" s="16" t="s">
        <v>43</v>
      </c>
    </row>
    <row r="14" s="3" customFormat="1" ht="105" customHeight="1" spans="1:20">
      <c r="A14" s="10">
        <v>12</v>
      </c>
      <c r="B14" s="11" t="s">
        <v>63</v>
      </c>
      <c r="C14" s="11" t="s">
        <v>54</v>
      </c>
      <c r="D14" s="11" t="s">
        <v>64</v>
      </c>
      <c r="E14" s="11" t="s">
        <v>65</v>
      </c>
      <c r="F14" s="11" t="s">
        <v>48</v>
      </c>
      <c r="G14" s="11">
        <v>2405254596</v>
      </c>
      <c r="H14" s="11" t="s">
        <v>66</v>
      </c>
      <c r="I14" s="11">
        <v>27</v>
      </c>
      <c r="J14" s="11">
        <v>89.4</v>
      </c>
      <c r="K14" s="11">
        <v>1</v>
      </c>
      <c r="L14" s="10">
        <f t="shared" si="0"/>
        <v>1.35</v>
      </c>
      <c r="M14" s="11">
        <v>95.84</v>
      </c>
      <c r="N14" s="11">
        <v>1</v>
      </c>
      <c r="O14" s="10">
        <f t="shared" si="1"/>
        <v>1.35</v>
      </c>
      <c r="P14" s="18">
        <v>93.5</v>
      </c>
      <c r="Q14" s="13">
        <v>1</v>
      </c>
      <c r="R14" s="13" t="s">
        <v>26</v>
      </c>
      <c r="S14" s="15" t="s">
        <v>116</v>
      </c>
      <c r="T14" s="16" t="s">
        <v>67</v>
      </c>
    </row>
    <row r="15" s="3" customFormat="1" ht="79" customHeight="1" spans="1:20">
      <c r="A15" s="10">
        <v>13</v>
      </c>
      <c r="B15" s="11" t="s">
        <v>118</v>
      </c>
      <c r="C15" s="11" t="s">
        <v>92</v>
      </c>
      <c r="D15" s="11" t="s">
        <v>119</v>
      </c>
      <c r="E15" s="11" t="s">
        <v>120</v>
      </c>
      <c r="F15" s="11" t="s">
        <v>24</v>
      </c>
      <c r="G15" s="11">
        <v>2302091411</v>
      </c>
      <c r="H15" s="11" t="s">
        <v>121</v>
      </c>
      <c r="I15" s="11">
        <v>51</v>
      </c>
      <c r="J15" s="11">
        <v>90.81</v>
      </c>
      <c r="K15" s="11">
        <v>1</v>
      </c>
      <c r="L15" s="10">
        <f t="shared" si="0"/>
        <v>2.55</v>
      </c>
      <c r="M15" s="11">
        <v>95.2</v>
      </c>
      <c r="N15" s="11">
        <v>1</v>
      </c>
      <c r="O15" s="10">
        <f t="shared" si="1"/>
        <v>2.55</v>
      </c>
      <c r="P15" s="13">
        <v>0</v>
      </c>
      <c r="Q15" s="13">
        <v>13</v>
      </c>
      <c r="R15" s="16" t="s">
        <v>122</v>
      </c>
      <c r="S15" s="19" t="s">
        <v>123</v>
      </c>
      <c r="T15" s="19" t="s">
        <v>124</v>
      </c>
    </row>
  </sheetData>
  <sheetProtection formatCells="0" formatColumns="0" formatRows="0" insertRows="0" insertColumns="0" insertHyperlinks="0" deleteColumns="0" deleteRows="0" sort="0" autoFilter="0" pivotTables="0"/>
  <autoFilter xmlns:etc="http://www.wps.cn/officeDocument/2017/etCustomData" ref="A2:T15" etc:filterBottomFollowUsedRange="0">
    <filterColumn colId="10">
      <customFilters>
        <customFilter operator="equal" val="1"/>
      </customFilters>
    </filterColumn>
    <filterColumn colId="13">
      <customFilters>
        <customFilter operator="equal" val="1"/>
      </customFilters>
    </filterColumn>
    <extLst/>
  </autoFilter>
  <mergeCells count="1">
    <mergeCell ref="A1:T1"/>
  </mergeCells>
  <pageMargins left="0.275" right="0.156944444444444" top="0.354166666666667" bottom="0.314583333333333" header="0.314583333333333" footer="0.236111111111111"/>
  <pageSetup paperSize="9" scale="51"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4"/>
  <sheetViews>
    <sheetView topLeftCell="N3" workbookViewId="0">
      <selection activeCell="S6" sqref="S6"/>
    </sheetView>
  </sheetViews>
  <sheetFormatPr defaultColWidth="9" defaultRowHeight="13.5" outlineLevelRow="3"/>
  <cols>
    <col min="1" max="1" width="3.74166666666667" style="4" customWidth="1"/>
    <col min="2" max="2" width="10.4666666666667" style="4" customWidth="1"/>
    <col min="3" max="3" width="7.15833333333333" style="4" hidden="1" customWidth="1"/>
    <col min="4" max="4" width="15.4666666666667" style="4" hidden="1" customWidth="1"/>
    <col min="5" max="5" width="13.6083333333333" style="4" hidden="1" customWidth="1"/>
    <col min="6" max="6" width="9" style="4" hidden="1" customWidth="1"/>
    <col min="7" max="7" width="15.6333333333333" style="4" hidden="1" customWidth="1"/>
    <col min="8" max="8" width="10.5583333333333" style="5" customWidth="1"/>
    <col min="9" max="9" width="8.43333333333333" style="4" customWidth="1"/>
    <col min="10" max="10" width="7.96666666666667" style="4" customWidth="1"/>
    <col min="11" max="11" width="15.3" style="4" customWidth="1"/>
    <col min="12" max="12" width="10.3083333333333" style="4" customWidth="1"/>
    <col min="13" max="13" width="11.5916666666667" style="4" customWidth="1"/>
    <col min="14" max="14" width="12.1833333333333" style="4" customWidth="1"/>
    <col min="15" max="15" width="14.525" style="4" customWidth="1"/>
    <col min="16" max="16" width="8.05833333333333" style="5" customWidth="1"/>
    <col min="17" max="17" width="13.4333333333333" style="6" customWidth="1"/>
    <col min="18" max="18" width="9.575" style="6" customWidth="1"/>
    <col min="19" max="19" width="92.6583333333333" style="6" customWidth="1"/>
    <col min="20" max="20" width="33.9833333333333" customWidth="1"/>
    <col min="21" max="21" width="33.3833333333333" customWidth="1"/>
  </cols>
  <sheetData>
    <row r="1" s="1" customFormat="1" ht="60" customHeight="1" spans="1:20">
      <c r="A1" s="7" t="s">
        <v>89</v>
      </c>
      <c r="B1" s="7"/>
      <c r="C1" s="7"/>
      <c r="D1" s="7"/>
      <c r="E1" s="7"/>
      <c r="F1" s="7"/>
      <c r="G1" s="7"/>
      <c r="H1" s="7"/>
      <c r="I1" s="7"/>
      <c r="J1" s="7"/>
      <c r="K1" s="7"/>
      <c r="L1" s="7"/>
      <c r="M1" s="7"/>
      <c r="N1" s="7"/>
      <c r="O1" s="7"/>
      <c r="P1" s="7"/>
      <c r="Q1" s="7"/>
      <c r="R1" s="7"/>
      <c r="S1" s="7"/>
      <c r="T1" s="7"/>
    </row>
    <row r="2" s="2" customFormat="1" ht="61" customHeight="1" spans="1:20">
      <c r="A2" s="8" t="s">
        <v>1</v>
      </c>
      <c r="B2" s="8" t="s">
        <v>2</v>
      </c>
      <c r="C2" s="8" t="s">
        <v>3</v>
      </c>
      <c r="D2" s="8" t="s">
        <v>4</v>
      </c>
      <c r="E2" s="8" t="s">
        <v>5</v>
      </c>
      <c r="F2" s="8" t="s">
        <v>6</v>
      </c>
      <c r="G2" s="8" t="s">
        <v>7</v>
      </c>
      <c r="H2" s="8" t="s">
        <v>8</v>
      </c>
      <c r="I2" s="8" t="s">
        <v>9</v>
      </c>
      <c r="J2" s="8" t="s">
        <v>10</v>
      </c>
      <c r="K2" s="9" t="s">
        <v>11</v>
      </c>
      <c r="L2" s="9" t="s">
        <v>12</v>
      </c>
      <c r="M2" s="8" t="s">
        <v>13</v>
      </c>
      <c r="N2" s="17" t="s">
        <v>14</v>
      </c>
      <c r="O2" s="17" t="s">
        <v>15</v>
      </c>
      <c r="P2" s="8" t="s">
        <v>16</v>
      </c>
      <c r="Q2" s="8" t="s">
        <v>17</v>
      </c>
      <c r="R2" s="8" t="s">
        <v>18</v>
      </c>
      <c r="S2" s="8" t="s">
        <v>90</v>
      </c>
      <c r="T2" s="8" t="s">
        <v>19</v>
      </c>
    </row>
    <row r="3" s="3" customFormat="1" ht="363" customHeight="1" spans="1:20">
      <c r="A3" s="10">
        <v>3</v>
      </c>
      <c r="B3" s="11" t="s">
        <v>20</v>
      </c>
      <c r="C3" s="11" t="s">
        <v>21</v>
      </c>
      <c r="D3" s="11" t="s">
        <v>22</v>
      </c>
      <c r="E3" s="11" t="s">
        <v>23</v>
      </c>
      <c r="F3" s="11" t="s">
        <v>24</v>
      </c>
      <c r="G3" s="11">
        <v>2301030503</v>
      </c>
      <c r="H3" s="11" t="s">
        <v>25</v>
      </c>
      <c r="I3" s="11">
        <v>117</v>
      </c>
      <c r="J3" s="11">
        <v>89.21</v>
      </c>
      <c r="K3" s="11">
        <v>2</v>
      </c>
      <c r="L3" s="10">
        <f>I3*0.05</f>
        <v>5.85</v>
      </c>
      <c r="M3" s="11">
        <v>96.23</v>
      </c>
      <c r="N3" s="11">
        <v>1</v>
      </c>
      <c r="O3" s="10">
        <f>I3*0.05</f>
        <v>5.85</v>
      </c>
      <c r="P3" s="18">
        <v>90.1666666666667</v>
      </c>
      <c r="Q3" s="13">
        <v>6</v>
      </c>
      <c r="R3" s="13" t="s">
        <v>26</v>
      </c>
      <c r="S3" s="15" t="s">
        <v>103</v>
      </c>
      <c r="T3" s="16" t="s">
        <v>27</v>
      </c>
    </row>
    <row r="4" s="3" customFormat="1" ht="160" customHeight="1" spans="1:20">
      <c r="A4" s="10">
        <v>4</v>
      </c>
      <c r="B4" s="11" t="s">
        <v>28</v>
      </c>
      <c r="C4" s="11" t="s">
        <v>21</v>
      </c>
      <c r="D4" s="11" t="s">
        <v>29</v>
      </c>
      <c r="E4" s="11" t="s">
        <v>30</v>
      </c>
      <c r="F4" s="11" t="s">
        <v>24</v>
      </c>
      <c r="G4" s="11">
        <v>2301082771</v>
      </c>
      <c r="H4" s="11" t="s">
        <v>31</v>
      </c>
      <c r="I4" s="11">
        <v>60</v>
      </c>
      <c r="J4" s="11">
        <v>93.62</v>
      </c>
      <c r="K4" s="11">
        <v>1</v>
      </c>
      <c r="L4" s="10">
        <f>I4*0.05</f>
        <v>3</v>
      </c>
      <c r="M4" s="11">
        <v>93.73</v>
      </c>
      <c r="N4" s="11">
        <v>1</v>
      </c>
      <c r="O4" s="10">
        <f>I4*0.05</f>
        <v>3</v>
      </c>
      <c r="P4" s="18">
        <v>89.1666666666667</v>
      </c>
      <c r="Q4" s="13">
        <v>8</v>
      </c>
      <c r="R4" s="13" t="s">
        <v>26</v>
      </c>
      <c r="S4" s="15" t="s">
        <v>104</v>
      </c>
      <c r="T4" s="16" t="s">
        <v>32</v>
      </c>
    </row>
  </sheetData>
  <sheetProtection formatCells="0" formatColumns="0" formatRows="0" insertRows="0" insertColumns="0" insertHyperlinks="0" deleteColumns="0" deleteRows="0" sort="0" autoFilter="0" pivotTables="0"/>
  <autoFilter xmlns:etc="http://www.wps.cn/officeDocument/2017/etCustomData" ref="A2:T4" etc:filterBottomFollowUsedRange="0">
    <extLst/>
  </autoFilter>
  <mergeCells count="1">
    <mergeCell ref="A1:T1"/>
  </mergeCells>
  <pageMargins left="0.275" right="0.156944444444444" top="0.354166666666667" bottom="0.314583333333333" header="0.314583333333333" footer="0.236111111111111"/>
  <pageSetup paperSize="9" scale="55"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4"/>
  <sheetViews>
    <sheetView zoomScale="110" zoomScaleNormal="110" topLeftCell="K1" workbookViewId="0">
      <selection activeCell="S8" sqref="S8"/>
    </sheetView>
  </sheetViews>
  <sheetFormatPr defaultColWidth="9" defaultRowHeight="13.5" outlineLevelRow="3"/>
  <cols>
    <col min="1" max="1" width="7.33333333333333" style="4" customWidth="1"/>
    <col min="2" max="2" width="10.4666666666667" style="4" customWidth="1"/>
    <col min="3" max="3" width="17.6583333333333" style="4" customWidth="1"/>
    <col min="4" max="4" width="15.4666666666667" style="4" hidden="1" customWidth="1"/>
    <col min="5" max="5" width="13.6083333333333" style="4" hidden="1" customWidth="1"/>
    <col min="6" max="6" width="9" style="4" hidden="1" customWidth="1"/>
    <col min="7" max="7" width="15.6333333333333" style="4" hidden="1" customWidth="1"/>
    <col min="8" max="8" width="20.275" style="5" customWidth="1"/>
    <col min="9" max="9" width="8.43333333333333" style="4" customWidth="1"/>
    <col min="10" max="10" width="7.96666666666667" style="4" customWidth="1"/>
    <col min="11" max="11" width="15.3" style="4" customWidth="1"/>
    <col min="12" max="12" width="10.3083333333333" style="4" customWidth="1"/>
    <col min="13" max="13" width="11.5916666666667" style="4" customWidth="1"/>
    <col min="14" max="14" width="12.1833333333333" style="4" customWidth="1"/>
    <col min="15" max="15" width="14.525" style="4" customWidth="1"/>
    <col min="16" max="16" width="17.1833333333333" style="5" customWidth="1"/>
    <col min="17" max="18" width="13.4333333333333" style="6" customWidth="1"/>
    <col min="19" max="19" width="69.5833333333333" style="6" customWidth="1"/>
    <col min="20" max="20" width="33.9833333333333" customWidth="1"/>
    <col min="21" max="21" width="33.3833333333333" customWidth="1"/>
  </cols>
  <sheetData>
    <row r="1" s="1" customFormat="1" ht="60" customHeight="1" spans="1:20">
      <c r="A1" s="7" t="s">
        <v>89</v>
      </c>
      <c r="B1" s="7"/>
      <c r="C1" s="7"/>
      <c r="D1" s="7"/>
      <c r="E1" s="7"/>
      <c r="F1" s="7"/>
      <c r="G1" s="7"/>
      <c r="H1" s="7"/>
      <c r="I1" s="7"/>
      <c r="J1" s="7"/>
      <c r="K1" s="7"/>
      <c r="L1" s="7"/>
      <c r="M1" s="7"/>
      <c r="N1" s="7"/>
      <c r="O1" s="7"/>
      <c r="P1" s="7"/>
      <c r="Q1" s="7"/>
      <c r="R1" s="7"/>
      <c r="S1" s="7"/>
      <c r="T1" s="7"/>
    </row>
    <row r="2" s="2" customFormat="1" ht="61" customHeight="1" spans="1:20">
      <c r="A2" s="8" t="s">
        <v>1</v>
      </c>
      <c r="B2" s="8" t="s">
        <v>2</v>
      </c>
      <c r="C2" s="8" t="s">
        <v>3</v>
      </c>
      <c r="D2" s="8" t="s">
        <v>4</v>
      </c>
      <c r="E2" s="8" t="s">
        <v>5</v>
      </c>
      <c r="F2" s="8" t="s">
        <v>6</v>
      </c>
      <c r="G2" s="8" t="s">
        <v>7</v>
      </c>
      <c r="H2" s="8" t="s">
        <v>8</v>
      </c>
      <c r="I2" s="8" t="s">
        <v>9</v>
      </c>
      <c r="J2" s="8" t="s">
        <v>10</v>
      </c>
      <c r="K2" s="9" t="s">
        <v>11</v>
      </c>
      <c r="L2" s="9" t="s">
        <v>12</v>
      </c>
      <c r="M2" s="8" t="s">
        <v>13</v>
      </c>
      <c r="N2" s="17" t="s">
        <v>14</v>
      </c>
      <c r="O2" s="17" t="s">
        <v>15</v>
      </c>
      <c r="P2" s="8" t="s">
        <v>16</v>
      </c>
      <c r="Q2" s="8" t="s">
        <v>17</v>
      </c>
      <c r="R2" s="8" t="s">
        <v>18</v>
      </c>
      <c r="S2" s="8" t="s">
        <v>90</v>
      </c>
      <c r="T2" s="8" t="s">
        <v>19</v>
      </c>
    </row>
    <row r="3" customFormat="1" ht="116" customHeight="1" spans="1:20">
      <c r="A3" s="10">
        <v>1</v>
      </c>
      <c r="B3" s="10" t="s">
        <v>91</v>
      </c>
      <c r="C3" s="10" t="s">
        <v>92</v>
      </c>
      <c r="D3" s="10" t="s">
        <v>93</v>
      </c>
      <c r="E3" s="10" t="s">
        <v>94</v>
      </c>
      <c r="F3" s="10" t="s">
        <v>24</v>
      </c>
      <c r="G3" s="10">
        <v>2302011672</v>
      </c>
      <c r="H3" s="10" t="s">
        <v>95</v>
      </c>
      <c r="I3" s="11">
        <v>37</v>
      </c>
      <c r="J3" s="10">
        <v>93.5</v>
      </c>
      <c r="K3" s="12">
        <v>2</v>
      </c>
      <c r="L3" s="12">
        <f>I3*0.05</f>
        <v>1.85</v>
      </c>
      <c r="M3" s="10">
        <v>96</v>
      </c>
      <c r="N3" s="11">
        <v>1</v>
      </c>
      <c r="O3" s="11">
        <f>I3*0.05</f>
        <v>1.85</v>
      </c>
      <c r="P3" s="18">
        <v>92.1666666666667</v>
      </c>
      <c r="Q3" s="13">
        <v>2</v>
      </c>
      <c r="R3" s="13" t="s">
        <v>26</v>
      </c>
      <c r="S3" s="14" t="s">
        <v>117</v>
      </c>
      <c r="T3" s="10" t="s">
        <v>97</v>
      </c>
    </row>
    <row r="4" s="3" customFormat="1" ht="79" customHeight="1" spans="1:20">
      <c r="A4" s="10">
        <v>13</v>
      </c>
      <c r="B4" s="12" t="s">
        <v>118</v>
      </c>
      <c r="C4" s="11" t="s">
        <v>92</v>
      </c>
      <c r="D4" s="11" t="s">
        <v>119</v>
      </c>
      <c r="E4" s="11" t="s">
        <v>120</v>
      </c>
      <c r="F4" s="11" t="s">
        <v>24</v>
      </c>
      <c r="G4" s="11">
        <v>2302091411</v>
      </c>
      <c r="H4" s="11" t="s">
        <v>121</v>
      </c>
      <c r="I4" s="11">
        <v>51</v>
      </c>
      <c r="J4" s="11">
        <v>90.81</v>
      </c>
      <c r="K4" s="11">
        <v>1</v>
      </c>
      <c r="L4" s="10">
        <f>I4*0.05</f>
        <v>2.55</v>
      </c>
      <c r="M4" s="11">
        <v>95.2</v>
      </c>
      <c r="N4" s="11">
        <v>1</v>
      </c>
      <c r="O4" s="10">
        <f>I4*0.05</f>
        <v>2.55</v>
      </c>
      <c r="P4" s="13">
        <v>0</v>
      </c>
      <c r="Q4" s="13">
        <v>13</v>
      </c>
      <c r="R4" s="16" t="s">
        <v>122</v>
      </c>
      <c r="S4" s="19" t="s">
        <v>123</v>
      </c>
      <c r="T4" s="19" t="s">
        <v>124</v>
      </c>
    </row>
  </sheetData>
  <sheetProtection formatCells="0" formatColumns="0" formatRows="0" insertRows="0" insertColumns="0" insertHyperlinks="0" deleteColumns="0" deleteRows="0" sort="0" autoFilter="0" pivotTables="0"/>
  <autoFilter xmlns:etc="http://www.wps.cn/officeDocument/2017/etCustomData" ref="A2:T4" etc:filterBottomFollowUsedRange="0">
    <extLst/>
  </autoFilter>
  <mergeCells count="1">
    <mergeCell ref="A1:T1"/>
  </mergeCells>
  <pageMargins left="0.275" right="0.156944444444444" top="0.354166666666667" bottom="0.314583333333333" header="0.314583333333333" footer="0.236111111111111"/>
  <pageSetup paperSize="9" scale="51"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4"/>
  <sheetViews>
    <sheetView zoomScale="90" zoomScaleNormal="90" topLeftCell="K3" workbookViewId="0">
      <selection activeCell="N4" sqref="N4"/>
    </sheetView>
  </sheetViews>
  <sheetFormatPr defaultColWidth="9" defaultRowHeight="13.5" outlineLevelRow="3"/>
  <cols>
    <col min="1" max="1" width="7.33333333333333" style="4" customWidth="1"/>
    <col min="2" max="2" width="10.4666666666667" style="4" customWidth="1"/>
    <col min="3" max="3" width="17.6583333333333" style="4" customWidth="1"/>
    <col min="4" max="4" width="15.4666666666667" style="4" hidden="1" customWidth="1"/>
    <col min="5" max="5" width="13.6083333333333" style="4" hidden="1" customWidth="1"/>
    <col min="6" max="6" width="9" style="4" hidden="1" customWidth="1"/>
    <col min="7" max="7" width="15.6333333333333" style="4" hidden="1" customWidth="1"/>
    <col min="8" max="8" width="20.275" style="5" customWidth="1"/>
    <col min="9" max="9" width="8.43333333333333" style="4" customWidth="1"/>
    <col min="10" max="10" width="7.96666666666667" style="4" customWidth="1"/>
    <col min="11" max="11" width="15.3" style="4" customWidth="1"/>
    <col min="12" max="12" width="10.3083333333333" style="4" customWidth="1"/>
    <col min="13" max="13" width="11.5916666666667" style="4" customWidth="1"/>
    <col min="14" max="14" width="12.1833333333333" style="4" customWidth="1"/>
    <col min="15" max="15" width="14.525" style="4" customWidth="1"/>
    <col min="16" max="16" width="12.1833333333333" style="5" customWidth="1"/>
    <col min="17" max="17" width="10.1583333333333" style="6" customWidth="1"/>
    <col min="18" max="18" width="9.21666666666667" style="6" customWidth="1"/>
    <col min="19" max="19" width="92.6583333333333" style="6" customWidth="1"/>
    <col min="20" max="20" width="33.9833333333333" customWidth="1"/>
    <col min="21" max="21" width="33.3833333333333" customWidth="1"/>
  </cols>
  <sheetData>
    <row r="1" s="1" customFormat="1" ht="60" customHeight="1" spans="1:20">
      <c r="A1" s="7" t="s">
        <v>89</v>
      </c>
      <c r="B1" s="7"/>
      <c r="C1" s="7"/>
      <c r="D1" s="7"/>
      <c r="E1" s="7"/>
      <c r="F1" s="7"/>
      <c r="G1" s="7"/>
      <c r="H1" s="7"/>
      <c r="I1" s="7"/>
      <c r="J1" s="7"/>
      <c r="K1" s="7"/>
      <c r="L1" s="7"/>
      <c r="M1" s="7"/>
      <c r="N1" s="7"/>
      <c r="O1" s="7"/>
      <c r="P1" s="7"/>
      <c r="Q1" s="7"/>
      <c r="R1" s="7"/>
      <c r="S1" s="7"/>
      <c r="T1" s="7"/>
    </row>
    <row r="2" s="2" customFormat="1" ht="61" customHeight="1" spans="1:20">
      <c r="A2" s="8" t="s">
        <v>1</v>
      </c>
      <c r="B2" s="8" t="s">
        <v>2</v>
      </c>
      <c r="C2" s="8" t="s">
        <v>3</v>
      </c>
      <c r="D2" s="8" t="s">
        <v>4</v>
      </c>
      <c r="E2" s="8" t="s">
        <v>5</v>
      </c>
      <c r="F2" s="8" t="s">
        <v>6</v>
      </c>
      <c r="G2" s="8" t="s">
        <v>7</v>
      </c>
      <c r="H2" s="8" t="s">
        <v>8</v>
      </c>
      <c r="I2" s="8" t="s">
        <v>9</v>
      </c>
      <c r="J2" s="8" t="s">
        <v>10</v>
      </c>
      <c r="K2" s="17" t="s">
        <v>11</v>
      </c>
      <c r="L2" s="17" t="s">
        <v>12</v>
      </c>
      <c r="M2" s="8" t="s">
        <v>13</v>
      </c>
      <c r="N2" s="17" t="s">
        <v>14</v>
      </c>
      <c r="O2" s="17" t="s">
        <v>15</v>
      </c>
      <c r="P2" s="8" t="s">
        <v>16</v>
      </c>
      <c r="Q2" s="8" t="s">
        <v>17</v>
      </c>
      <c r="R2" s="8" t="s">
        <v>18</v>
      </c>
      <c r="S2" s="8" t="s">
        <v>90</v>
      </c>
      <c r="T2" s="8" t="s">
        <v>19</v>
      </c>
    </row>
    <row r="3" s="3" customFormat="1" ht="185.25" spans="1:20">
      <c r="A3" s="10">
        <v>5</v>
      </c>
      <c r="B3" s="11" t="s">
        <v>33</v>
      </c>
      <c r="C3" s="11" t="s">
        <v>34</v>
      </c>
      <c r="D3" s="11" t="s">
        <v>35</v>
      </c>
      <c r="E3" s="11" t="s">
        <v>36</v>
      </c>
      <c r="F3" s="11" t="s">
        <v>24</v>
      </c>
      <c r="G3" s="11">
        <v>2303110692</v>
      </c>
      <c r="H3" s="11" t="s">
        <v>37</v>
      </c>
      <c r="I3" s="11">
        <v>40</v>
      </c>
      <c r="J3" s="11">
        <v>88.27</v>
      </c>
      <c r="K3" s="11">
        <v>1</v>
      </c>
      <c r="L3" s="10">
        <f>I3*0.05</f>
        <v>2</v>
      </c>
      <c r="M3" s="11">
        <v>91.56</v>
      </c>
      <c r="N3" s="11">
        <v>1</v>
      </c>
      <c r="O3" s="10">
        <f>I3*0.05</f>
        <v>2</v>
      </c>
      <c r="P3" s="18">
        <v>91.8333333333333</v>
      </c>
      <c r="Q3" s="13">
        <v>3</v>
      </c>
      <c r="R3" s="13" t="s">
        <v>26</v>
      </c>
      <c r="S3" s="15" t="s">
        <v>105</v>
      </c>
      <c r="T3" s="16" t="s">
        <v>38</v>
      </c>
    </row>
    <row r="4" s="3" customFormat="1" ht="221" customHeight="1" spans="1:20">
      <c r="A4" s="10">
        <v>6</v>
      </c>
      <c r="B4" s="11" t="s">
        <v>39</v>
      </c>
      <c r="C4" s="11" t="s">
        <v>34</v>
      </c>
      <c r="D4" s="11" t="s">
        <v>40</v>
      </c>
      <c r="E4" s="11" t="s">
        <v>41</v>
      </c>
      <c r="F4" s="11" t="s">
        <v>24</v>
      </c>
      <c r="G4" s="11">
        <v>2302021328</v>
      </c>
      <c r="H4" s="11" t="s">
        <v>42</v>
      </c>
      <c r="I4" s="11">
        <v>100</v>
      </c>
      <c r="J4" s="11">
        <v>86.41</v>
      </c>
      <c r="K4" s="11">
        <v>1</v>
      </c>
      <c r="L4" s="10">
        <f>I4*0.05</f>
        <v>5</v>
      </c>
      <c r="M4" s="11">
        <v>93.95</v>
      </c>
      <c r="N4" s="11">
        <v>1</v>
      </c>
      <c r="O4" s="10">
        <f>I4*0.05</f>
        <v>5</v>
      </c>
      <c r="P4" s="18">
        <v>87.3333333333333</v>
      </c>
      <c r="Q4" s="13">
        <v>11</v>
      </c>
      <c r="R4" s="13" t="s">
        <v>26</v>
      </c>
      <c r="S4" s="15" t="s">
        <v>106</v>
      </c>
      <c r="T4" s="16" t="s">
        <v>43</v>
      </c>
    </row>
  </sheetData>
  <sheetProtection formatCells="0" formatColumns="0" formatRows="0" insertRows="0" insertColumns="0" insertHyperlinks="0" deleteColumns="0" deleteRows="0" sort="0" autoFilter="0" pivotTables="0"/>
  <autoFilter xmlns:etc="http://www.wps.cn/officeDocument/2017/etCustomData" ref="A2:T4" etc:filterBottomFollowUsedRange="0">
    <extLst/>
  </autoFilter>
  <mergeCells count="1">
    <mergeCell ref="A1:T1"/>
  </mergeCells>
  <pageMargins left="0.275" right="0.156944444444444" top="0.354166666666667" bottom="0.314583333333333" header="0.314583333333333" footer="0.236111111111111"/>
  <pageSetup paperSize="9" scale="4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5"/>
  <sheetViews>
    <sheetView zoomScale="110" zoomScaleNormal="110" topLeftCell="O4" workbookViewId="0">
      <selection activeCell="L12" sqref="L12"/>
    </sheetView>
  </sheetViews>
  <sheetFormatPr defaultColWidth="9" defaultRowHeight="13.5" outlineLevelRow="4"/>
  <cols>
    <col min="1" max="1" width="7.33333333333333" style="4" customWidth="1"/>
    <col min="2" max="2" width="10.4666666666667" style="4" customWidth="1"/>
    <col min="3" max="3" width="17.6583333333333" style="4" customWidth="1"/>
    <col min="4" max="4" width="15.4666666666667" style="4" hidden="1" customWidth="1"/>
    <col min="5" max="5" width="13.6083333333333" style="4" hidden="1" customWidth="1"/>
    <col min="6" max="6" width="9" style="4" hidden="1" customWidth="1"/>
    <col min="7" max="7" width="15.6333333333333" style="4" hidden="1" customWidth="1"/>
    <col min="8" max="8" width="14.3666666666667" style="5" customWidth="1"/>
    <col min="9" max="9" width="8.43333333333333" style="4" customWidth="1"/>
    <col min="10" max="10" width="7.96666666666667" style="4" customWidth="1"/>
    <col min="11" max="11" width="15.3" style="4" customWidth="1"/>
    <col min="12" max="12" width="10.3083333333333" style="4" customWidth="1"/>
    <col min="13" max="13" width="11.5916666666667" style="4" customWidth="1"/>
    <col min="14" max="14" width="12.1833333333333" style="4" customWidth="1"/>
    <col min="15" max="15" width="14.525" style="4" customWidth="1"/>
    <col min="16" max="16" width="12.4916666666667" style="5" customWidth="1"/>
    <col min="17" max="17" width="10.625" style="6" customWidth="1"/>
    <col min="18" max="18" width="10.6166666666667" style="6" customWidth="1"/>
    <col min="19" max="19" width="85.6583333333333" style="6" customWidth="1"/>
    <col min="20" max="20" width="33.9833333333333" customWidth="1"/>
    <col min="21" max="21" width="33.3833333333333" customWidth="1"/>
  </cols>
  <sheetData>
    <row r="1" s="1" customFormat="1" ht="60" customHeight="1" spans="1:20">
      <c r="A1" s="7" t="s">
        <v>89</v>
      </c>
      <c r="B1" s="7"/>
      <c r="C1" s="7"/>
      <c r="D1" s="7"/>
      <c r="E1" s="7"/>
      <c r="F1" s="7"/>
      <c r="G1" s="7"/>
      <c r="H1" s="7"/>
      <c r="I1" s="7"/>
      <c r="J1" s="7"/>
      <c r="K1" s="7"/>
      <c r="L1" s="7"/>
      <c r="M1" s="7"/>
      <c r="N1" s="7"/>
      <c r="O1" s="7"/>
      <c r="P1" s="7"/>
      <c r="Q1" s="7"/>
      <c r="R1" s="7"/>
      <c r="S1" s="7"/>
      <c r="T1" s="7"/>
    </row>
    <row r="2" s="2" customFormat="1" ht="61" customHeight="1" spans="1:20">
      <c r="A2" s="8" t="s">
        <v>1</v>
      </c>
      <c r="B2" s="8" t="s">
        <v>2</v>
      </c>
      <c r="C2" s="8" t="s">
        <v>3</v>
      </c>
      <c r="D2" s="8" t="s">
        <v>4</v>
      </c>
      <c r="E2" s="8" t="s">
        <v>5</v>
      </c>
      <c r="F2" s="8" t="s">
        <v>6</v>
      </c>
      <c r="G2" s="8" t="s">
        <v>7</v>
      </c>
      <c r="H2" s="8" t="s">
        <v>8</v>
      </c>
      <c r="I2" s="8" t="s">
        <v>9</v>
      </c>
      <c r="J2" s="8" t="s">
        <v>10</v>
      </c>
      <c r="K2" s="9" t="s">
        <v>11</v>
      </c>
      <c r="L2" s="9" t="s">
        <v>12</v>
      </c>
      <c r="M2" s="8" t="s">
        <v>13</v>
      </c>
      <c r="N2" s="17" t="s">
        <v>14</v>
      </c>
      <c r="O2" s="17" t="s">
        <v>15</v>
      </c>
      <c r="P2" s="8" t="s">
        <v>16</v>
      </c>
      <c r="Q2" s="8" t="s">
        <v>17</v>
      </c>
      <c r="R2" s="8" t="s">
        <v>18</v>
      </c>
      <c r="S2" s="8" t="s">
        <v>90</v>
      </c>
      <c r="T2" s="8" t="s">
        <v>19</v>
      </c>
    </row>
    <row r="3" s="3" customFormat="1" ht="163" customHeight="1" spans="1:20">
      <c r="A3" s="10">
        <v>2</v>
      </c>
      <c r="B3" s="11" t="s">
        <v>98</v>
      </c>
      <c r="C3" s="11" t="s">
        <v>45</v>
      </c>
      <c r="D3" s="11" t="s">
        <v>99</v>
      </c>
      <c r="E3" s="11" t="s">
        <v>100</v>
      </c>
      <c r="F3" s="11" t="s">
        <v>24</v>
      </c>
      <c r="G3" s="11">
        <v>2304191326</v>
      </c>
      <c r="H3" s="11" t="s">
        <v>101</v>
      </c>
      <c r="I3" s="11">
        <v>50</v>
      </c>
      <c r="J3" s="11">
        <v>86.68</v>
      </c>
      <c r="K3" s="12">
        <v>4</v>
      </c>
      <c r="L3" s="12">
        <f>I3*0.05</f>
        <v>2.5</v>
      </c>
      <c r="M3" s="11">
        <v>96.51</v>
      </c>
      <c r="N3" s="11">
        <v>1</v>
      </c>
      <c r="O3" s="10">
        <f>I3*0.05</f>
        <v>2.5</v>
      </c>
      <c r="P3" s="18">
        <v>86.8333333333333</v>
      </c>
      <c r="Q3" s="13">
        <v>12</v>
      </c>
      <c r="R3" s="13" t="s">
        <v>26</v>
      </c>
      <c r="S3" s="15" t="s">
        <v>102</v>
      </c>
      <c r="T3" s="10" t="s">
        <v>97</v>
      </c>
    </row>
    <row r="4" s="3" customFormat="1" ht="145" customHeight="1" spans="1:20">
      <c r="A4" s="10">
        <v>7</v>
      </c>
      <c r="B4" s="11" t="s">
        <v>44</v>
      </c>
      <c r="C4" s="11" t="s">
        <v>45</v>
      </c>
      <c r="D4" s="11" t="s">
        <v>46</v>
      </c>
      <c r="E4" s="11" t="s">
        <v>47</v>
      </c>
      <c r="F4" s="11" t="s">
        <v>48</v>
      </c>
      <c r="G4" s="11">
        <v>2404112995</v>
      </c>
      <c r="H4" s="11" t="s">
        <v>49</v>
      </c>
      <c r="I4" s="11">
        <v>51</v>
      </c>
      <c r="J4" s="11">
        <v>91.69</v>
      </c>
      <c r="K4" s="11">
        <v>1</v>
      </c>
      <c r="L4" s="10">
        <f>I4*0.05</f>
        <v>2.55</v>
      </c>
      <c r="M4" s="11">
        <v>97.71</v>
      </c>
      <c r="N4" s="11">
        <v>2</v>
      </c>
      <c r="O4" s="10">
        <f>I4*0.05</f>
        <v>2.55</v>
      </c>
      <c r="P4" s="18">
        <v>89.8333333333333</v>
      </c>
      <c r="Q4" s="13">
        <v>7</v>
      </c>
      <c r="R4" s="13" t="s">
        <v>26</v>
      </c>
      <c r="S4" s="15" t="s">
        <v>107</v>
      </c>
      <c r="T4" s="16"/>
    </row>
    <row r="5" s="3" customFormat="1" ht="163" customHeight="1" spans="1:20">
      <c r="A5" s="10">
        <v>8</v>
      </c>
      <c r="B5" s="11" t="s">
        <v>50</v>
      </c>
      <c r="C5" s="11" t="s">
        <v>45</v>
      </c>
      <c r="D5" s="11" t="s">
        <v>51</v>
      </c>
      <c r="E5" s="11" t="s">
        <v>52</v>
      </c>
      <c r="F5" s="11" t="s">
        <v>48</v>
      </c>
      <c r="G5" s="11">
        <v>2405213550</v>
      </c>
      <c r="H5" s="11" t="s">
        <v>26</v>
      </c>
      <c r="I5" s="11">
        <v>69</v>
      </c>
      <c r="J5" s="11">
        <v>89.06</v>
      </c>
      <c r="K5" s="11">
        <v>1</v>
      </c>
      <c r="L5" s="10">
        <f>I5*0.05</f>
        <v>3.45</v>
      </c>
      <c r="M5" s="11">
        <v>97.14</v>
      </c>
      <c r="N5" s="11">
        <v>1</v>
      </c>
      <c r="O5" s="10">
        <f>I5*0.05</f>
        <v>3.45</v>
      </c>
      <c r="P5" s="18">
        <v>90.3333333333333</v>
      </c>
      <c r="Q5" s="13">
        <v>5</v>
      </c>
      <c r="R5" s="13" t="s">
        <v>26</v>
      </c>
      <c r="S5" s="15" t="s">
        <v>108</v>
      </c>
      <c r="T5" s="16"/>
    </row>
  </sheetData>
  <sheetProtection formatCells="0" formatColumns="0" formatRows="0" insertRows="0" insertColumns="0" insertHyperlinks="0" deleteColumns="0" deleteRows="0" sort="0" autoFilter="0" pivotTables="0"/>
  <autoFilter xmlns:etc="http://www.wps.cn/officeDocument/2017/etCustomData" ref="A2:T5" etc:filterBottomFollowUsedRange="0">
    <extLst/>
  </autoFilter>
  <mergeCells count="1">
    <mergeCell ref="A1:T1"/>
  </mergeCells>
  <pageMargins left="0.275" right="0.156944444444444" top="0.354166666666667" bottom="0.314583333333333" header="0.314583333333333" footer="0.236111111111111"/>
  <pageSetup paperSize="9" scale="53"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6"/>
  <sheetViews>
    <sheetView zoomScale="120" zoomScaleNormal="120" topLeftCell="K3" workbookViewId="0">
      <selection activeCell="Q6" sqref="Q6"/>
    </sheetView>
  </sheetViews>
  <sheetFormatPr defaultColWidth="9" defaultRowHeight="13.5" outlineLevelRow="5"/>
  <cols>
    <col min="1" max="1" width="7.33333333333333" style="4" customWidth="1"/>
    <col min="2" max="2" width="10.4666666666667" style="4" customWidth="1"/>
    <col min="3" max="3" width="17.6583333333333" style="4" customWidth="1"/>
    <col min="4" max="4" width="15.4666666666667" style="4" hidden="1" customWidth="1"/>
    <col min="5" max="5" width="13.6083333333333" style="4" hidden="1" customWidth="1"/>
    <col min="6" max="6" width="9" style="4" hidden="1" customWidth="1"/>
    <col min="7" max="7" width="15.6333333333333" style="4" hidden="1" customWidth="1"/>
    <col min="8" max="8" width="20.275" style="5" customWidth="1"/>
    <col min="9" max="9" width="8.43333333333333" style="4" customWidth="1"/>
    <col min="10" max="10" width="7.96666666666667" style="4" customWidth="1"/>
    <col min="11" max="11" width="15.3" style="4" customWidth="1"/>
    <col min="12" max="12" width="10.3083333333333" style="4" customWidth="1"/>
    <col min="13" max="13" width="11.5916666666667" style="4" customWidth="1"/>
    <col min="14" max="14" width="12.1833333333333" style="4" customWidth="1"/>
    <col min="15" max="15" width="14.525" style="4" customWidth="1"/>
    <col min="16" max="16" width="10.625" style="5" customWidth="1"/>
    <col min="17" max="17" width="9.83333333333333" style="6" customWidth="1"/>
    <col min="18" max="18" width="9.68333333333333" style="6" customWidth="1"/>
    <col min="19" max="19" width="84.525" style="6" customWidth="1"/>
    <col min="20" max="20" width="33.9833333333333" customWidth="1"/>
    <col min="21" max="21" width="33.3833333333333" customWidth="1"/>
  </cols>
  <sheetData>
    <row r="1" s="1" customFormat="1" ht="60" customHeight="1" spans="1:20">
      <c r="A1" s="7" t="s">
        <v>89</v>
      </c>
      <c r="B1" s="7"/>
      <c r="C1" s="7"/>
      <c r="D1" s="7"/>
      <c r="E1" s="7"/>
      <c r="F1" s="7"/>
      <c r="G1" s="7"/>
      <c r="H1" s="7"/>
      <c r="I1" s="7"/>
      <c r="J1" s="7"/>
      <c r="K1" s="7"/>
      <c r="L1" s="7"/>
      <c r="M1" s="7"/>
      <c r="N1" s="7"/>
      <c r="O1" s="7"/>
      <c r="P1" s="7"/>
      <c r="Q1" s="7"/>
      <c r="R1" s="7"/>
      <c r="S1" s="7"/>
      <c r="T1" s="7"/>
    </row>
    <row r="2" s="2" customFormat="1" ht="61" customHeight="1" spans="1:20">
      <c r="A2" s="8" t="s">
        <v>1</v>
      </c>
      <c r="B2" s="8" t="s">
        <v>2</v>
      </c>
      <c r="C2" s="8" t="s">
        <v>3</v>
      </c>
      <c r="D2" s="8" t="s">
        <v>4</v>
      </c>
      <c r="E2" s="8" t="s">
        <v>5</v>
      </c>
      <c r="F2" s="8" t="s">
        <v>6</v>
      </c>
      <c r="G2" s="8" t="s">
        <v>7</v>
      </c>
      <c r="H2" s="8" t="s">
        <v>8</v>
      </c>
      <c r="I2" s="8" t="s">
        <v>9</v>
      </c>
      <c r="J2" s="8" t="s">
        <v>10</v>
      </c>
      <c r="K2" s="17" t="s">
        <v>11</v>
      </c>
      <c r="L2" s="17" t="s">
        <v>12</v>
      </c>
      <c r="M2" s="8" t="s">
        <v>13</v>
      </c>
      <c r="N2" s="17" t="s">
        <v>14</v>
      </c>
      <c r="O2" s="17" t="s">
        <v>15</v>
      </c>
      <c r="P2" s="8" t="s">
        <v>16</v>
      </c>
      <c r="Q2" s="8" t="s">
        <v>17</v>
      </c>
      <c r="R2" s="8" t="s">
        <v>18</v>
      </c>
      <c r="S2" s="8" t="s">
        <v>90</v>
      </c>
      <c r="T2" s="8" t="s">
        <v>19</v>
      </c>
    </row>
    <row r="3" s="3" customFormat="1" ht="194" customHeight="1" spans="1:20">
      <c r="A3" s="10">
        <v>9</v>
      </c>
      <c r="B3" s="11" t="s">
        <v>109</v>
      </c>
      <c r="C3" s="11" t="s">
        <v>54</v>
      </c>
      <c r="D3" s="11" t="s">
        <v>60</v>
      </c>
      <c r="E3" s="11" t="s">
        <v>110</v>
      </c>
      <c r="F3" s="11" t="s">
        <v>48</v>
      </c>
      <c r="G3" s="11">
        <v>2405213892</v>
      </c>
      <c r="H3" s="11" t="s">
        <v>111</v>
      </c>
      <c r="I3" s="11">
        <v>426</v>
      </c>
      <c r="J3" s="11">
        <v>87.8</v>
      </c>
      <c r="K3" s="11">
        <v>7</v>
      </c>
      <c r="L3" s="10">
        <f>I3*0.05</f>
        <v>21.3</v>
      </c>
      <c r="M3" s="11">
        <v>98.68</v>
      </c>
      <c r="N3" s="11">
        <v>1</v>
      </c>
      <c r="O3" s="10">
        <f>I3*0.05</f>
        <v>21.3</v>
      </c>
      <c r="P3" s="18">
        <v>87.8333333333333</v>
      </c>
      <c r="Q3" s="13">
        <v>10</v>
      </c>
      <c r="R3" s="13" t="s">
        <v>26</v>
      </c>
      <c r="S3" s="15" t="s">
        <v>112</v>
      </c>
      <c r="T3" s="16" t="s">
        <v>113</v>
      </c>
    </row>
    <row r="4" s="3" customFormat="1" ht="195" customHeight="1" spans="1:20">
      <c r="A4" s="10">
        <v>10</v>
      </c>
      <c r="B4" s="11" t="s">
        <v>53</v>
      </c>
      <c r="C4" s="11" t="s">
        <v>54</v>
      </c>
      <c r="D4" s="11" t="s">
        <v>55</v>
      </c>
      <c r="E4" s="11" t="s">
        <v>56</v>
      </c>
      <c r="F4" s="11" t="s">
        <v>24</v>
      </c>
      <c r="G4" s="11">
        <v>2305150825</v>
      </c>
      <c r="H4" s="11" t="s">
        <v>57</v>
      </c>
      <c r="I4" s="11">
        <v>131</v>
      </c>
      <c r="J4" s="11">
        <v>90.91</v>
      </c>
      <c r="K4" s="11">
        <v>1</v>
      </c>
      <c r="L4" s="10">
        <f>I4*0.05</f>
        <v>6.55</v>
      </c>
      <c r="M4" s="11">
        <v>98.86</v>
      </c>
      <c r="N4" s="11">
        <v>1</v>
      </c>
      <c r="O4" s="10">
        <f>I4*0.05</f>
        <v>6.55</v>
      </c>
      <c r="P4" s="18">
        <v>88.1666666666667</v>
      </c>
      <c r="Q4" s="13">
        <v>9</v>
      </c>
      <c r="R4" s="13" t="s">
        <v>26</v>
      </c>
      <c r="S4" s="15" t="s">
        <v>114</v>
      </c>
      <c r="T4" s="16" t="s">
        <v>58</v>
      </c>
    </row>
    <row r="5" s="3" customFormat="1" ht="185" customHeight="1" spans="1:20">
      <c r="A5" s="10">
        <v>11</v>
      </c>
      <c r="B5" s="11" t="s">
        <v>59</v>
      </c>
      <c r="C5" s="11" t="s">
        <v>54</v>
      </c>
      <c r="D5" s="11" t="s">
        <v>60</v>
      </c>
      <c r="E5" s="11" t="s">
        <v>61</v>
      </c>
      <c r="F5" s="11" t="s">
        <v>24</v>
      </c>
      <c r="G5" s="11">
        <v>2305140026</v>
      </c>
      <c r="H5" s="11" t="s">
        <v>62</v>
      </c>
      <c r="I5" s="11">
        <v>323</v>
      </c>
      <c r="J5" s="11">
        <v>86.5</v>
      </c>
      <c r="K5" s="11">
        <v>3</v>
      </c>
      <c r="L5" s="10">
        <f>I5*0.05</f>
        <v>16.15</v>
      </c>
      <c r="M5" s="11">
        <v>90.9</v>
      </c>
      <c r="N5" s="11">
        <v>1</v>
      </c>
      <c r="O5" s="10">
        <f>I5*0.05</f>
        <v>16.15</v>
      </c>
      <c r="P5" s="18">
        <v>91.6666666666667</v>
      </c>
      <c r="Q5" s="13">
        <v>4</v>
      </c>
      <c r="R5" s="13" t="s">
        <v>26</v>
      </c>
      <c r="S5" s="15" t="s">
        <v>115</v>
      </c>
      <c r="T5" s="16" t="s">
        <v>43</v>
      </c>
    </row>
    <row r="6" s="3" customFormat="1" ht="105" customHeight="1" spans="1:20">
      <c r="A6" s="10">
        <v>12</v>
      </c>
      <c r="B6" s="11" t="s">
        <v>63</v>
      </c>
      <c r="C6" s="11" t="s">
        <v>54</v>
      </c>
      <c r="D6" s="11" t="s">
        <v>64</v>
      </c>
      <c r="E6" s="11" t="s">
        <v>65</v>
      </c>
      <c r="F6" s="11" t="s">
        <v>48</v>
      </c>
      <c r="G6" s="11">
        <v>2405254596</v>
      </c>
      <c r="H6" s="11" t="s">
        <v>66</v>
      </c>
      <c r="I6" s="11">
        <v>27</v>
      </c>
      <c r="J6" s="11">
        <v>89.4</v>
      </c>
      <c r="K6" s="11">
        <v>1</v>
      </c>
      <c r="L6" s="10">
        <f>I6*0.05</f>
        <v>1.35</v>
      </c>
      <c r="M6" s="11">
        <v>95.84</v>
      </c>
      <c r="N6" s="11">
        <v>1</v>
      </c>
      <c r="O6" s="10">
        <f>I6*0.05</f>
        <v>1.35</v>
      </c>
      <c r="P6" s="18">
        <v>93.5</v>
      </c>
      <c r="Q6" s="13">
        <v>1</v>
      </c>
      <c r="R6" s="13" t="s">
        <v>26</v>
      </c>
      <c r="S6" s="15" t="s">
        <v>116</v>
      </c>
      <c r="T6" s="16" t="s">
        <v>67</v>
      </c>
    </row>
  </sheetData>
  <sheetProtection formatCells="0" formatColumns="0" formatRows="0" insertRows="0" insertColumns="0" insertHyperlinks="0" deleteColumns="0" deleteRows="0" sort="0" autoFilter="0" pivotTables="0"/>
  <autoFilter xmlns:etc="http://www.wps.cn/officeDocument/2017/etCustomData" ref="A2:T6" etc:filterBottomFollowUsedRange="0">
    <extLst/>
  </autoFilter>
  <mergeCells count="1">
    <mergeCell ref="A1:T1"/>
  </mergeCells>
  <pageMargins left="0.275" right="0.156944444444444" top="0.354166666666667" bottom="0.314583333333333" header="0.314583333333333" footer="0.236111111111111"/>
  <pageSetup paperSize="9" scale="51" fitToHeight="0"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s P r o p s > < w o B o o k P r o p s > < b o o k S e t t i n g s   f i l e I d = " 4 5 0 8 9 5 8 0 4 5 4 9 "   i s F i l t e r S h a r e d = " 0 "   w o E t M t c E n a b l e d = " 0 " 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1 " / > < p i x e l a t o r L i s t   s h e e t S t i d = " 2 " / > < / p i x e l a t o r s > 
</file>

<file path=customXml/item3.xml>��< ? x m l   v e r s i o n = " 1 . 0 "   s t a n d a l o n e = " y e s " ? > < i n d e p e n d e n t V i e w s   x m l n s = " h t t p s : / / w e b . w p s . c n / e t / 2 0 1 8 / m a i n " / > 
</file>

<file path=customXml/item4.xml>��< ? x m l   v e r s i o n = " 1 . 0 "   s t a n d a l o n e = " y e s " ? > < a u t o f i l t e r s   x m l n s = " h t t p s : / / w e b . w p s . c n / e t / 2 0 1 8 / m a i n " / > 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customXml/itemProps3.xml><?xml version="1.0" encoding="utf-8"?>
<ds:datastoreItem xmlns:ds="http://schemas.openxmlformats.org/officeDocument/2006/customXml" ds:itemID="{A02B7E37-CEC0-4786-9FA4-411A3DC59612}">
  <ds:schemaRefs/>
</ds:datastoreItem>
</file>

<file path=customXml/itemProps4.xml><?xml version="1.0" encoding="utf-8"?>
<ds:datastoreItem xmlns:ds="http://schemas.openxmlformats.org/officeDocument/2006/customXml" ds:itemID="{D5662047-3127-477A-AC3A-1D340467FB41}">
  <ds:schemaRefs/>
</ds:datastoreItem>
</file>

<file path=docProps/app.xml><?xml version="1.0" encoding="utf-8"?>
<Properties xmlns="http://schemas.openxmlformats.org/officeDocument/2006/extended-properties" xmlns:vt="http://schemas.openxmlformats.org/officeDocument/2006/docPropsVTypes">
  <Application>WPS Office WWO_wpscloud_20250918194826-967df87be1</Application>
  <HeadingPairs>
    <vt:vector size="2" baseType="variant">
      <vt:variant>
        <vt:lpstr>工作表</vt:lpstr>
      </vt:variant>
      <vt:variant>
        <vt:i4>10</vt:i4>
      </vt:variant>
    </vt:vector>
  </HeadingPairs>
  <TitlesOfParts>
    <vt:vector size="10" baseType="lpstr">
      <vt:lpstr>1</vt:lpstr>
      <vt:lpstr>公示</vt:lpstr>
      <vt:lpstr>汇总 (3)</vt:lpstr>
      <vt:lpstr>汇总 (2)</vt:lpstr>
      <vt:lpstr>航空管理学院</vt:lpstr>
      <vt:lpstr>航空机电学院</vt:lpstr>
      <vt:lpstr>信息工程学院</vt:lpstr>
      <vt:lpstr>商务学院</vt:lpstr>
      <vt:lpstr>健康与艺术教育学院</vt: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2024-09-27T17:52:00Z</dcterms:created>
  <dcterms:modified xsi:type="dcterms:W3CDTF">2026-06-09T08:52:19Z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59413D3273A342F4BDDA6DF7F60B019C_13</vt:lpwstr>
  </property>
  <property fmtid="{D5CDD505-2E9C-101B-9397-08002B2CF9AE}" pid="3" name="KSOProductBuildVer">
    <vt:lpwstr>2052-12.1.0.26895</vt:lpwstr>
  </property>
  <property fmtid="{D5CDD505-2E9C-101B-9397-08002B2CF9AE}" pid="4" name="KSOReadingLayout">
    <vt:bool>true</vt:bool>
  </property>
  <property fmtid="{D5CDD505-2E9C-101B-9397-08002B2CF9AE}" pid="5" name="CalculationRule">
    <vt:i4>0</vt:i4>
  </property>
</Properties>
</file>